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filterPrivacy="1" defaultThemeVersion="124226"/>
  <xr:revisionPtr revIDLastSave="0" documentId="13_ncr:1_{617785F9-1679-4538-92D8-5D077881E0F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rkusz1" sheetId="1" r:id="rId1"/>
    <sheet name="Arkusz2" sheetId="2" r:id="rId2"/>
    <sheet name="Arkusz3" sheetId="3" r:id="rId3"/>
  </sheets>
  <calcPr calcId="191029"/>
</workbook>
</file>

<file path=xl/calcChain.xml><?xml version="1.0" encoding="utf-8"?>
<calcChain xmlns="http://schemas.openxmlformats.org/spreadsheetml/2006/main">
  <c r="H5" i="1" l="1"/>
  <c r="J5" i="1" s="1"/>
  <c r="H6" i="1"/>
  <c r="J6" i="1" s="1"/>
  <c r="H7" i="1"/>
  <c r="J7" i="1" s="1"/>
  <c r="H8" i="1"/>
  <c r="J8" i="1" s="1"/>
  <c r="H9" i="1"/>
  <c r="J9" i="1" s="1"/>
  <c r="H10" i="1"/>
  <c r="J10" i="1" s="1"/>
  <c r="H11" i="1"/>
  <c r="J11" i="1" s="1"/>
  <c r="H12" i="1"/>
  <c r="J12" i="1" s="1"/>
  <c r="H13" i="1"/>
  <c r="J13" i="1" s="1"/>
  <c r="H14" i="1"/>
  <c r="J14" i="1" s="1"/>
  <c r="H15" i="1"/>
  <c r="J15" i="1" s="1"/>
  <c r="H16" i="1"/>
  <c r="J16" i="1" s="1"/>
  <c r="H17" i="1"/>
  <c r="J17" i="1" s="1"/>
  <c r="H18" i="1"/>
  <c r="J18" i="1" s="1"/>
  <c r="H19" i="1"/>
  <c r="J19" i="1" s="1"/>
  <c r="H20" i="1"/>
  <c r="J20" i="1" s="1"/>
  <c r="H21" i="1"/>
  <c r="J21" i="1" s="1"/>
  <c r="H22" i="1"/>
  <c r="J22" i="1" s="1"/>
  <c r="H23" i="1"/>
  <c r="J23" i="1" s="1"/>
  <c r="H24" i="1"/>
  <c r="J24" i="1" s="1"/>
  <c r="H25" i="1"/>
  <c r="J25" i="1" s="1"/>
  <c r="H26" i="1"/>
  <c r="J26" i="1" s="1"/>
  <c r="H27" i="1"/>
  <c r="J27" i="1" s="1"/>
  <c r="H28" i="1"/>
  <c r="J28" i="1" s="1"/>
  <c r="H29" i="1"/>
  <c r="J29" i="1" s="1"/>
  <c r="H30" i="1"/>
  <c r="J30" i="1" s="1"/>
  <c r="H31" i="1"/>
  <c r="J31" i="1" s="1"/>
  <c r="H32" i="1"/>
  <c r="J32" i="1" s="1"/>
  <c r="H33" i="1"/>
  <c r="J33" i="1" s="1"/>
  <c r="H34" i="1"/>
  <c r="J34" i="1" s="1"/>
  <c r="H35" i="1"/>
  <c r="J35" i="1" s="1"/>
  <c r="H36" i="1"/>
  <c r="J36" i="1" s="1"/>
  <c r="H37" i="1"/>
  <c r="J37" i="1" s="1"/>
  <c r="H38" i="1"/>
  <c r="J38" i="1" s="1"/>
  <c r="H39" i="1"/>
  <c r="J39" i="1" s="1"/>
  <c r="H40" i="1"/>
  <c r="J40" i="1" s="1"/>
  <c r="H41" i="1"/>
  <c r="J41" i="1" s="1"/>
  <c r="H42" i="1"/>
  <c r="J42" i="1" s="1"/>
  <c r="H43" i="1"/>
  <c r="J43" i="1" s="1"/>
  <c r="H44" i="1"/>
  <c r="J44" i="1" s="1"/>
  <c r="H45" i="1"/>
  <c r="J45" i="1" s="1"/>
  <c r="H46" i="1"/>
  <c r="J46" i="1" s="1"/>
  <c r="H47" i="1"/>
  <c r="J47" i="1" s="1"/>
  <c r="H48" i="1"/>
  <c r="J48" i="1" s="1"/>
  <c r="H49" i="1"/>
  <c r="J49" i="1" s="1"/>
  <c r="H50" i="1"/>
  <c r="J50" i="1" s="1"/>
  <c r="H51" i="1"/>
  <c r="J51" i="1" s="1"/>
  <c r="H52" i="1"/>
  <c r="J52" i="1" s="1"/>
  <c r="H53" i="1"/>
  <c r="J53" i="1" s="1"/>
  <c r="H54" i="1"/>
  <c r="J54" i="1" s="1"/>
  <c r="H55" i="1"/>
  <c r="J55" i="1" s="1"/>
  <c r="H56" i="1"/>
  <c r="J56" i="1" s="1"/>
  <c r="H57" i="1"/>
  <c r="J57" i="1" s="1"/>
  <c r="H58" i="1"/>
  <c r="J58" i="1" s="1"/>
  <c r="H59" i="1"/>
  <c r="J59" i="1" s="1"/>
  <c r="H60" i="1"/>
  <c r="J60" i="1" s="1"/>
  <c r="H61" i="1"/>
  <c r="J61" i="1" s="1"/>
  <c r="H62" i="1"/>
  <c r="J62" i="1" s="1"/>
  <c r="H63" i="1"/>
  <c r="J63" i="1" s="1"/>
  <c r="H64" i="1"/>
  <c r="J64" i="1" s="1"/>
  <c r="H65" i="1"/>
  <c r="J65" i="1" s="1"/>
  <c r="H66" i="1"/>
  <c r="J66" i="1" s="1"/>
  <c r="H67" i="1"/>
  <c r="J67" i="1" s="1"/>
  <c r="H68" i="1"/>
  <c r="J68" i="1" s="1"/>
  <c r="H69" i="1"/>
  <c r="J69" i="1" s="1"/>
  <c r="H70" i="1"/>
  <c r="J70" i="1" s="1"/>
  <c r="H71" i="1"/>
  <c r="J71" i="1" s="1"/>
  <c r="H72" i="1"/>
  <c r="J72" i="1" s="1"/>
  <c r="H73" i="1"/>
  <c r="J73" i="1" s="1"/>
  <c r="H74" i="1"/>
  <c r="J74" i="1" s="1"/>
  <c r="H75" i="1"/>
  <c r="J75" i="1" s="1"/>
  <c r="H76" i="1"/>
  <c r="J76" i="1" s="1"/>
  <c r="H77" i="1"/>
  <c r="J77" i="1" s="1"/>
  <c r="H78" i="1"/>
  <c r="J78" i="1" s="1"/>
  <c r="H79" i="1"/>
  <c r="J79" i="1" s="1"/>
  <c r="H80" i="1"/>
  <c r="J80" i="1" s="1"/>
  <c r="H81" i="1"/>
  <c r="J81" i="1" s="1"/>
  <c r="H82" i="1"/>
  <c r="J82" i="1" s="1"/>
  <c r="H83" i="1"/>
  <c r="J83" i="1" s="1"/>
  <c r="H84" i="1"/>
  <c r="J84" i="1" s="1"/>
  <c r="H85" i="1"/>
  <c r="J85" i="1" s="1"/>
  <c r="H86" i="1"/>
  <c r="J86" i="1" s="1"/>
  <c r="H87" i="1"/>
  <c r="J87" i="1" s="1"/>
  <c r="H88" i="1"/>
  <c r="J88" i="1" s="1"/>
  <c r="H89" i="1"/>
  <c r="J89" i="1" s="1"/>
  <c r="H90" i="1"/>
  <c r="J90" i="1" s="1"/>
  <c r="H91" i="1"/>
  <c r="J91" i="1" s="1"/>
  <c r="H92" i="1"/>
  <c r="J92" i="1" s="1"/>
  <c r="H93" i="1"/>
  <c r="J93" i="1" s="1"/>
  <c r="H94" i="1"/>
  <c r="J94" i="1" s="1"/>
  <c r="H95" i="1"/>
  <c r="J95" i="1" s="1"/>
  <c r="H96" i="1"/>
  <c r="J96" i="1" s="1"/>
  <c r="H97" i="1"/>
  <c r="J97" i="1" s="1"/>
  <c r="H98" i="1"/>
  <c r="J98" i="1" s="1"/>
  <c r="H99" i="1"/>
  <c r="J99" i="1" s="1"/>
  <c r="H100" i="1"/>
  <c r="J100" i="1" s="1"/>
  <c r="H101" i="1"/>
  <c r="J101" i="1" s="1"/>
  <c r="H102" i="1"/>
  <c r="J102" i="1" s="1"/>
  <c r="H103" i="1"/>
  <c r="J103" i="1" s="1"/>
  <c r="H104" i="1"/>
  <c r="J104" i="1" s="1"/>
  <c r="H105" i="1"/>
  <c r="J105" i="1" s="1"/>
  <c r="H106" i="1"/>
  <c r="J106" i="1" s="1"/>
  <c r="H107" i="1"/>
  <c r="J107" i="1" s="1"/>
  <c r="H108" i="1"/>
  <c r="J108" i="1" s="1"/>
  <c r="H109" i="1"/>
  <c r="J109" i="1" s="1"/>
  <c r="H110" i="1"/>
  <c r="J110" i="1" s="1"/>
  <c r="H111" i="1"/>
  <c r="J111" i="1" s="1"/>
  <c r="H4" i="1"/>
  <c r="H112" i="1" l="1"/>
  <c r="J4" i="1"/>
  <c r="J112" i="1" s="1"/>
</calcChain>
</file>

<file path=xl/sharedStrings.xml><?xml version="1.0" encoding="utf-8"?>
<sst xmlns="http://schemas.openxmlformats.org/spreadsheetml/2006/main" count="553" uniqueCount="293">
  <si>
    <t>L.p.</t>
  </si>
  <si>
    <t>Ilość</t>
  </si>
  <si>
    <t>1.</t>
  </si>
  <si>
    <t>szt.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</si>
  <si>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</si>
  <si>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</si>
  <si>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</si>
  <si>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</si>
  <si>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</si>
  <si>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</si>
  <si>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</si>
  <si>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</si>
  <si>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</si>
  <si>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</si>
  <si>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</si>
  <si>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</si>
  <si>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</si>
  <si>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Gniazdo wtykowe  400V  3 x 16 A PE + Nz  z wyłącznikiem</t>
  </si>
  <si>
    <t>15.</t>
  </si>
  <si>
    <t>Gniazdo wtykowe  400V  3 x 32 A PE + Nz  z wyłącznikiem</t>
  </si>
  <si>
    <t>16.</t>
  </si>
  <si>
    <t>Kanał 17 x17  2 mb.PCV biały</t>
  </si>
  <si>
    <t>17.</t>
  </si>
  <si>
    <t>Kanał PCV biały 40 x 40  2 mb.</t>
  </si>
  <si>
    <t>18.</t>
  </si>
  <si>
    <t>Kondensator MKSP - 025P, 12µF , 250V, 50Hz</t>
  </si>
  <si>
    <t>19.</t>
  </si>
  <si>
    <t>Końcówki tulejkowe izolowane 1,5 (dł. 12mm)  op. = 100szt.</t>
  </si>
  <si>
    <t>opk</t>
  </si>
  <si>
    <t>20.</t>
  </si>
  <si>
    <t>Końcówki tulejkowe izolowane 2,5 (dł.12mm)  op. = 100szt.</t>
  </si>
  <si>
    <t>21.</t>
  </si>
  <si>
    <t>Końcówki tulejkowe izolowane 4 (dł.12mm)  op. = 100szt.</t>
  </si>
  <si>
    <t>22.</t>
  </si>
  <si>
    <t>Końcówki tulejkowe izolowane 6 (dł.12mm)  op. = 100szt.</t>
  </si>
  <si>
    <t>23.</t>
  </si>
  <si>
    <t>końcówki tulejowe izolowane 10 (dł.12mm)  op. = 100szt.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</si>
  <si>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</si>
  <si>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</si>
  <si>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</si>
  <si>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</si>
  <si>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</si>
  <si>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</si>
  <si>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</si>
  <si>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</si>
  <si>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</si>
  <si>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</si>
  <si>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Opaska kablowa 200x3.6mm  op. = 100szt.</t>
  </si>
  <si>
    <t>34.</t>
  </si>
  <si>
    <t>Opaska kablowa 400x5mm  op.=100szt.</t>
  </si>
  <si>
    <t>35.</t>
  </si>
  <si>
    <t>Opaski zaciskowe  200 x 4,8mm  op.=100szt.</t>
  </si>
  <si>
    <t>37.</t>
  </si>
  <si>
    <t>38.</t>
  </si>
  <si>
    <t>39.</t>
  </si>
  <si>
    <t>Oprawka do żarówki  E 27</t>
  </si>
  <si>
    <t>40.</t>
  </si>
  <si>
    <t>41.</t>
  </si>
  <si>
    <t>42.</t>
  </si>
  <si>
    <t>43.</t>
  </si>
  <si>
    <t>44.</t>
  </si>
  <si>
    <t>Pokrywki do puszek  70</t>
  </si>
  <si>
    <t>45.</t>
  </si>
  <si>
    <t>46.</t>
  </si>
  <si>
    <t>47.</t>
  </si>
  <si>
    <t>48.</t>
  </si>
  <si>
    <t>49.</t>
  </si>
  <si>
    <t>Przewód  LGY 450/750, 1x16 żółtozielony</t>
  </si>
  <si>
    <t>mb.</t>
  </si>
  <si>
    <t>50.</t>
  </si>
  <si>
    <t>Przewód LGY 1x10</t>
  </si>
  <si>
    <t>51.</t>
  </si>
  <si>
    <t>Przewód LGY 1x16</t>
  </si>
  <si>
    <t>52.</t>
  </si>
  <si>
    <t>Przewód LGY 1x6</t>
  </si>
  <si>
    <t>53.</t>
  </si>
  <si>
    <t>Przewód OWY 300/500V,  3 x 2,5 - miedź-Cu</t>
  </si>
  <si>
    <t>54.</t>
  </si>
  <si>
    <t>Przewód OWY 300/500V,  5 x 2,5- miedź-Cu</t>
  </si>
  <si>
    <t>55.</t>
  </si>
  <si>
    <t>Przewód OWY 3x1,5- miedź-Cu</t>
  </si>
  <si>
    <t>56.</t>
  </si>
  <si>
    <t>Przewód YDYp 450/750 V  3 x 1,5- miedź-Cu</t>
  </si>
  <si>
    <t>57.</t>
  </si>
  <si>
    <t>Przewód YDYp 450/750 V  3 x 2,5- miedź-Cu</t>
  </si>
  <si>
    <t>58.</t>
  </si>
  <si>
    <t>Puszka końcowa 60 mm poj. p/t. Pojed.  IP 20</t>
  </si>
  <si>
    <t>59.</t>
  </si>
  <si>
    <t>Puszka odgałęźna 70 mm  4 x 2,5 mm.p/t.  250 v   IP 20  do k/g</t>
  </si>
  <si>
    <t>60.</t>
  </si>
  <si>
    <t>Puszka z płytką  4 x 2,5 mm natynkowa  IP 41</t>
  </si>
  <si>
    <t>61.</t>
  </si>
  <si>
    <t>62.</t>
  </si>
  <si>
    <t>Rura sztywna PCV 22 (a 2 mb)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</si>
  <si>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</si>
  <si>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</si>
  <si>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</si>
  <si>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</si>
  <si>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</si>
  <si>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</si>
  <si>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</si>
  <si>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</si>
  <si>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</si>
  <si>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</si>
  <si>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</si>
  <si>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</si>
  <si>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</si>
  <si>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</si>
  <si>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</si>
  <si>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</si>
  <si>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Taśma izolacyjna  0,13 x 15 x 10m</t>
  </si>
  <si>
    <t>79.</t>
  </si>
  <si>
    <t>Taśma izolacyjna  0,13 x 19 x 25m</t>
  </si>
  <si>
    <t>80.</t>
  </si>
  <si>
    <t>Uchwyty do rur sztywnych PCV 22</t>
  </si>
  <si>
    <t>81.</t>
  </si>
  <si>
    <t>Wkładka topikowa szklana bezzwłoczna ZKS  10 A 5 x 20</t>
  </si>
  <si>
    <t>82.</t>
  </si>
  <si>
    <t>Wtyczka 250 V  2 x 16 A + PE biała</t>
  </si>
  <si>
    <t>83.</t>
  </si>
  <si>
    <t>Wtyczka 400 V  3 x 32 A + PE + N</t>
  </si>
  <si>
    <t>84.</t>
  </si>
  <si>
    <t>85.</t>
  </si>
  <si>
    <t>Wyłącznik nadprądowy S 301  B 16 kompatybilna z istniejącą instalacją typu Hager</t>
  </si>
  <si>
    <t>86.</t>
  </si>
  <si>
    <t>Wyłącznik nadprądowy S 301  B 20 kompatybilna z istniejącą instalacją typu Hager</t>
  </si>
  <si>
    <t>87.</t>
  </si>
  <si>
    <t>88.</t>
  </si>
  <si>
    <t>89.</t>
  </si>
  <si>
    <t>90.</t>
  </si>
  <si>
    <t>91.</t>
  </si>
  <si>
    <t>92.</t>
  </si>
  <si>
    <t>Wyłącznik nadprądowy S 303  B 16 kompatybilna z istniejącą instalacją typu Hager</t>
  </si>
  <si>
    <t>93.</t>
  </si>
  <si>
    <t>Wyłącznik nadprądowy S 303  B 20 kompatybilna z istniejącą instalacją typu Hager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</si>
  <si>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</si>
  <si>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</si>
  <si>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</si>
  <si>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</si>
  <si>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</si>
  <si>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</si>
  <si>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</si>
  <si>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</si>
  <si>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</si>
  <si>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</si>
  <si>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Złączka do rur sztywnych PCV Ø22</t>
  </si>
  <si>
    <t>104.</t>
  </si>
  <si>
    <t>Złączka instalacyjna Wago 0,5 - 2,5 mm² 2,3,4,5 przewodowa</t>
  </si>
  <si>
    <t>105.</t>
  </si>
  <si>
    <t>106.</t>
  </si>
  <si>
    <t>107.</t>
  </si>
  <si>
    <t>108.</t>
  </si>
  <si>
    <t>109.</t>
  </si>
  <si>
    <t xml:space="preserve">Nazwa Przedmiotu zamówień </t>
  </si>
  <si>
    <t xml:space="preserve">Opis przedmiotu zamówień </t>
  </si>
  <si>
    <t xml:space="preserve">Akumulatorek </t>
  </si>
  <si>
    <t xml:space="preserve">Bateria alk. 6F 22 L 9 V </t>
  </si>
  <si>
    <t xml:space="preserve">Bateria LR 03   AAA  1,5 V  alk. </t>
  </si>
  <si>
    <t>pojemność co najmniej 3000mAh, w technologii cynkowo-węglowej lub cynkowo-manganowej (Zn-MnO2-alkaliczna) zakres pracy co najmniej -20 +45stC</t>
  </si>
  <si>
    <t xml:space="preserve">Bateria LR-14  1,5 V   </t>
  </si>
  <si>
    <t>pojemność co najmniej 6000mAh, w technologii cynkowo-węglowej lub cynkowo-manganowej (Zn-MnO2-alkaliczna) zakres pracy co najmniej -20 +45stC</t>
  </si>
  <si>
    <t xml:space="preserve">Bateria LR-20  1,5 V   </t>
  </si>
  <si>
    <t xml:space="preserve">w technologii Duralock pełna sprawność pracy baterii w zakresie co najmniej od -18st C do +54st C – podać typ i pojemność  LR6/4 DURACELL </t>
  </si>
  <si>
    <t xml:space="preserve">Bateria LR-6      AA   1,5 V   alk, </t>
  </si>
  <si>
    <t>simon lub simon basic</t>
  </si>
  <si>
    <t xml:space="preserve">Gniazdo n/t + 0 podwójne  z klapką 250 V 16 A IP 44 </t>
  </si>
  <si>
    <t xml:space="preserve"> simon lub simon basic</t>
  </si>
  <si>
    <t xml:space="preserve">Gniazdo n/t + 0 pojedyncze  z klapką 250 V 16 A IP 44 </t>
  </si>
  <si>
    <t xml:space="preserve">Gniazdo p/t + 0 pojedyncze  z klapką 250 V 16 A IP 44 </t>
  </si>
  <si>
    <t>Gniazdo p/t z uziemieniem podwójne 16A 230V białe</t>
  </si>
  <si>
    <t xml:space="preserve">Gniazdo p/t z uziemieniem pojedyńcze 16A 230V białe </t>
  </si>
  <si>
    <t xml:space="preserve">Gniazdo przenośne ze stykiem ochronnym 250V   2x16A  +PE, IP 20 </t>
  </si>
  <si>
    <t xml:space="preserve">Legrand </t>
  </si>
  <si>
    <t>Ducati</t>
  </si>
  <si>
    <t>MIEDZIANA IZOLOWANA</t>
  </si>
  <si>
    <t xml:space="preserve">Lampa (zarówka )sodowa wysokoprężna  70 W 230V   </t>
  </si>
  <si>
    <t xml:space="preserve">Listwa  P/przepięciowa  5 gniazdkowa    L-3 mb  Z FILTREM, 16A, </t>
  </si>
  <si>
    <t xml:space="preserve">3Gx1,5mm², moc znamionowa 3500W   Legrand </t>
  </si>
  <si>
    <t>Listwa  P/przepięciowa  5 gniazdkowa    L-5 mb  Z FILTREM 16A, 250V,</t>
  </si>
  <si>
    <t>Simon lub simon basic</t>
  </si>
  <si>
    <t xml:space="preserve">Łącznik jednobiegunowy  n/t </t>
  </si>
  <si>
    <t xml:space="preserve">Łącznik jednobiegunowy  p/t </t>
  </si>
  <si>
    <t xml:space="preserve">Łącznik jednobiegunowy schodowy podtynkowy biały 250 V 16A  IP 20 </t>
  </si>
  <si>
    <t xml:space="preserve">Łącznik świecznikowy n/t </t>
  </si>
  <si>
    <t xml:space="preserve">Łącznik świecznikowy p/t </t>
  </si>
  <si>
    <t>HAUPA - 200010</t>
  </si>
  <si>
    <t xml:space="preserve">NÓŻ DO PRZEWODÓW PLASTIKOWY TRZONEK </t>
  </si>
  <si>
    <t>Ergom</t>
  </si>
  <si>
    <t xml:space="preserve">Oprawa świetlówkowa do nadbudowania klosz matowy gładki 2 x 36 W 230 V  IP 20 </t>
  </si>
  <si>
    <t xml:space="preserve">Oprawa świetlówkowa do nadbudowania klosz matowy gładki 2 x 36 W 230 V  IP 54  </t>
  </si>
  <si>
    <t>barwa 4000K &gt;4000lm Philips</t>
  </si>
  <si>
    <t>Panele LED 600x600 natynkowe</t>
  </si>
  <si>
    <t xml:space="preserve">Ecolight Kod produktu: EC20015/ECO barwa 4000K &gt;4000lm </t>
  </si>
  <si>
    <t xml:space="preserve">Panele LED 595x595 wpuszczane, 
</t>
  </si>
  <si>
    <t xml:space="preserve">Podstawa kanału DLP nr kat. 010422 - </t>
  </si>
  <si>
    <t xml:space="preserve">Pokrywa kanału DLP nr kat. 010522 - </t>
  </si>
  <si>
    <t>3x1,5mm²  16A 3680W</t>
  </si>
  <si>
    <t xml:space="preserve">Przedłużacz Bębnowy elektryczny z uziemieniem 25 mb.4 gniazdowy przenośny Przewód OWY </t>
  </si>
  <si>
    <t xml:space="preserve">Przedłużacz Bębnowy elektryczny z uziemieniem 40 mb.4 gniazdowy przenośny Przewód OWY </t>
  </si>
  <si>
    <t xml:space="preserve">Przedłużacz elektryczny z uziemieniem 5-cio gniazdkowy  L-3 mb. </t>
  </si>
  <si>
    <t xml:space="preserve">Przedłużacz elektryczny z uziemieniem 5-cio gniazdkowy  L-5 mb. </t>
  </si>
  <si>
    <t>TELEFONIKA</t>
  </si>
  <si>
    <t>ELEKTRO-PLAST NASIELSK</t>
  </si>
  <si>
    <t>ELEKTRO-PLAST Puszka elektroinstalacyjna odgałęźna natynkowa IP42 biała 0214-00</t>
  </si>
  <si>
    <t xml:space="preserve">Rozłącznik izolacyjny FR 304  125A </t>
  </si>
  <si>
    <t xml:space="preserve">Szczypce uniwersalne kombinerki </t>
  </si>
  <si>
    <t xml:space="preserve">Śrubokręt krzyżakowy </t>
  </si>
  <si>
    <t xml:space="preserve">ŚRUBOKRĘT PŁASKI </t>
  </si>
  <si>
    <t xml:space="preserve">Świetlówka  miniaturowa 13W, 230V, G5 biała kl.B </t>
  </si>
  <si>
    <t xml:space="preserve">Świetlówka komp.motyl 28W/4P 230V GR 10q biała </t>
  </si>
  <si>
    <t xml:space="preserve">Świetlówka kompaktowa  motyl  21W/4P  230V  GR 10 Q </t>
  </si>
  <si>
    <t xml:space="preserve">Świetlówka kompaktowa 11W /2P 230V G23 biała </t>
  </si>
  <si>
    <t>barwa  4000 K żywotność &gt; 13000h Philips</t>
  </si>
  <si>
    <t xml:space="preserve">Świetlówka kompaktowa 18W  4P 230V 2G11 biała </t>
  </si>
  <si>
    <t xml:space="preserve">Świetlówka kompaktowa 18W / 2P  230 V  G24 d-2 biała </t>
  </si>
  <si>
    <t xml:space="preserve">Świetlówka kompaktowa 18W /2P 230V G24 biała </t>
  </si>
  <si>
    <t>barwa 4000 K żywotność &gt; 5000h</t>
  </si>
  <si>
    <t xml:space="preserve">Świetlówka kompaktowa typu Osram Dulux D/E 18W/840, trzonek G24q-2 lub równoważna </t>
  </si>
  <si>
    <t>Świetlówka LED TUBA  - odpowiednik świetlówki 9W</t>
  </si>
  <si>
    <t>Świetlówka LED TUBA 18W - odpowiednik świetlówki 18W</t>
  </si>
  <si>
    <t>Świetlówka trójpasmowa 18 W 230,G13,590mm,</t>
  </si>
  <si>
    <t>Świetlówka trójpasmowa 36 W  230V  G13,1200mm,</t>
  </si>
  <si>
    <t>ETI</t>
  </si>
  <si>
    <t>typu Hager</t>
  </si>
  <si>
    <t xml:space="preserve">Wyłącznik nadprądowy S 301  B 10 kompatybilna z istniejącą instalacją </t>
  </si>
  <si>
    <t xml:space="preserve">Wyłącznik różnicowonadprądowy P 312   C 16-30 AC kompatybilna z istniejącą instalacją </t>
  </si>
  <si>
    <t xml:space="preserve">Wyłącznik różnicowonadprądowy P 312   B20-30 AC kompatybilna z istniejącą instalacją </t>
  </si>
  <si>
    <t xml:space="preserve">Wyłącznik różnicowonadprądowy P 312   B16-30 AC kompatybilna z istniejącą instalacją </t>
  </si>
  <si>
    <t xml:space="preserve">Wyłącznik nadprądowy S 303 C 25 kompatybilna z istniejącą instalacją </t>
  </si>
  <si>
    <t xml:space="preserve">Wyłącznik nadprądowy S 303 C 20 kompatybilna z istniejącą instalacją </t>
  </si>
  <si>
    <t xml:space="preserve">Wyłącznik nadprądowy S 303 C 16 kompatybilna z istniejącą instalacją </t>
  </si>
  <si>
    <t xml:space="preserve">Wyłącznik nadprądowy S 303  B 25 kompatybilna z istniejącą instalacją </t>
  </si>
  <si>
    <t xml:space="preserve">Wyłącznik nadprądowy S 301  B 25 kompatybilna z istniejącą instalacją </t>
  </si>
  <si>
    <t xml:space="preserve">Wyłącznik nadprądowy S 301  B 63 kompatybilna z istniejącą instalacją </t>
  </si>
  <si>
    <t xml:space="preserve">Wyłącznik nadprądowy S 301  C 20 kompatybilna z istniejącą instalacją </t>
  </si>
  <si>
    <t xml:space="preserve">Wyłącznik nadprądowy S 301  C 16 kompatybilna z istniejącą instalacją </t>
  </si>
  <si>
    <t xml:space="preserve">Wyłącznik nadprądowy S 301  C 25 kompatybilna z istniejącą instalacją </t>
  </si>
  <si>
    <t>Philips</t>
  </si>
  <si>
    <t xml:space="preserve">Zapłonnik do świetlówek  230 V / 4-22 W </t>
  </si>
  <si>
    <t>Zapłonnik do świetlówek  230 V / 4-80 W</t>
  </si>
  <si>
    <t xml:space="preserve">Żarówka  40 W  24 V  E 27  matowa klas. F przeciwwstrząsowa </t>
  </si>
  <si>
    <t xml:space="preserve">Żarówka  40 W 230 V E 27 przezroczysta klas. F przeciwwstrząsowa </t>
  </si>
  <si>
    <t xml:space="preserve">Żarówka 60W 230V E 27 przeciwwstrząsowa </t>
  </si>
  <si>
    <t>Żarówka LED 230V, 4-6W, kulista, ciepła, trzonek E14 barwa 3000 – 4000 K, żywotność &gt;15000h .600lm  P</t>
  </si>
  <si>
    <t xml:space="preserve">Żarówka LED 230V, 8-12W, kulista, ciepła, trzonek E27 barwa 3000 – 4000 K, żywotność &gt;15000h &gt;1200lm  </t>
  </si>
  <si>
    <t>Tesa</t>
  </si>
  <si>
    <t>TT PLAST</t>
  </si>
  <si>
    <t>Typu Hager</t>
  </si>
  <si>
    <t xml:space="preserve">Wago </t>
  </si>
  <si>
    <t xml:space="preserve">Producent </t>
  </si>
  <si>
    <t>Duracell</t>
  </si>
  <si>
    <t xml:space="preserve">E 27 bańka tubularna </t>
  </si>
  <si>
    <t xml:space="preserve">250V,3Gx1,5mm², moc znamionowa 3500W </t>
  </si>
  <si>
    <t>HAUPA - 200011</t>
  </si>
  <si>
    <t>KANLUX S.A.</t>
  </si>
  <si>
    <t xml:space="preserve"> LEGRAND</t>
  </si>
  <si>
    <t xml:space="preserve">f-my Legrand lub równoważna pasująca do kanału </t>
  </si>
  <si>
    <t>okrągła biała 3313‑00</t>
  </si>
  <si>
    <t>Haupa</t>
  </si>
  <si>
    <t>185MM VDE 1000V</t>
  </si>
  <si>
    <t xml:space="preserve">2 K VDE 3,5X100 - 101914 - </t>
  </si>
  <si>
    <t xml:space="preserve">VDE Slim PZ 2 - 102954 - </t>
  </si>
  <si>
    <t>barwa  4000 K żywotność &gt; 50000h</t>
  </si>
  <si>
    <t xml:space="preserve"> biała barwa 4000 K żywotność &gt; 10000h </t>
  </si>
  <si>
    <t xml:space="preserve">biała barwa 4000 K żywotność &gt; 13000h </t>
  </si>
  <si>
    <t>barwa  4000 K żywotność &gt; 8000h</t>
  </si>
  <si>
    <t xml:space="preserve">barwa 4000 K żywotność &gt; 50000h </t>
  </si>
  <si>
    <t xml:space="preserve">barwa od 3000 do 4000 K żywotność &gt; 25000h </t>
  </si>
  <si>
    <t xml:space="preserve"> barwa 4000 K żywotność &gt; 25000h &gt;1100 lm</t>
  </si>
  <si>
    <t xml:space="preserve">barwa 4000 K żywotność &gt; 25000h&gt;2160lm </t>
  </si>
  <si>
    <t xml:space="preserve">biała, kl.A barwa od 3000 do 4000 K żywotność &gt; 15000h </t>
  </si>
  <si>
    <t xml:space="preserve"> Hager</t>
  </si>
  <si>
    <t xml:space="preserve">Jednostka miary </t>
  </si>
  <si>
    <t>varta</t>
  </si>
  <si>
    <t>panasonic</t>
  </si>
  <si>
    <t>zext</t>
  </si>
  <si>
    <t>spectrum</t>
  </si>
  <si>
    <t>ecollight</t>
  </si>
  <si>
    <t xml:space="preserve">Bateria CR-2032 </t>
  </si>
  <si>
    <t>- Ni-MH                                                                                      - AAA,R3;                                                                                      - 1,2V                                                                                    - 850mAh</t>
  </si>
  <si>
    <t xml:space="preserve">- w technologii cynkowo-węglowej                                                                   - pojemność 380mAh                                                                      - zakres pracy co najmniej -10 do +45st.C </t>
  </si>
  <si>
    <t>- CR-2032 litowa LiMnO2                                                                           - 3V                                                                          - pojemność 230mAh</t>
  </si>
  <si>
    <t xml:space="preserve">- technologia Duralock                                                                    - sprawność pracy baterii w zakresie co najmniej od -18st. Do +54st.                                                                                 - LR03 </t>
  </si>
  <si>
    <t>-</t>
  </si>
  <si>
    <t xml:space="preserve">do nadbudowania klosz matowy gładki 2 x 36 W 230 V  IP 20 </t>
  </si>
  <si>
    <t xml:space="preserve"> do nadbudowania klosz matowy gładki 2 x 36 W 230 V  IP 54  </t>
  </si>
  <si>
    <t>wartość Netto</t>
  </si>
  <si>
    <t>vat</t>
  </si>
  <si>
    <t xml:space="preserve">Wartość brutto </t>
  </si>
  <si>
    <t>cena jedn. netto</t>
  </si>
  <si>
    <t>razem:</t>
  </si>
  <si>
    <t>Załącznik nr 1 do Formularza Ofertowego</t>
  </si>
  <si>
    <t>Formularz asortymentowo-cenowy - art. elektryczne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</si>
</sst>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[$-415]General"/>
  </numFmts>
  <fonts count="6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0"/>
      <color rgb="FF000000"/>
      <name val="Arial11"/>
      <charset val="238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164" fontId="2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31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3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3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49" fontId="0" fillId="0" borderId="1" xfId="3" applyNumberFormat="1" applyFont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horizontal="left" vertical="center" wrapText="1"/>
    </xf>
    <xf numFmtId="49" fontId="0" fillId="0" borderId="2" xfId="0" applyNumberForma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44" fontId="0" fillId="0" borderId="1" xfId="4" applyFont="1" applyBorder="1"/>
    <xf numFmtId="9" fontId="0" fillId="0" borderId="1" xfId="5" applyFont="1" applyBorder="1" applyAlignment="1">
      <alignment horizontal="center" vertical="center"/>
    </xf>
    <xf numFmtId="44" fontId="0" fillId="0" borderId="1" xfId="4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6">
    <cellStyle name="Hiperłącze" xfId="3" builtinId="8"/>
    <cellStyle name="Normalny" xfId="0" builtinId="0"/>
    <cellStyle name="Normalny 2" xfId="2" xr:uid="{00000000-0005-0000-0000-000002000000}"/>
    <cellStyle name="Normalny 2 4" xfId="1" xr:uid="{00000000-0005-0000-0000-000003000000}"/>
    <cellStyle name="Procentowy" xfId="5" builtinId="5"/>
    <cellStyle name="Walutowy" xfId="4" builtin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im.pl/producenci/elektro-plast-nasielsk" TargetMode="External"/><Relationship Id="rId3" Type="http://schemas.openxmlformats.org/officeDocument/2006/relationships/hyperlink" Target="https://www.piekarz.pl/43524-kondensator-ducati-4-16-10-03-64-3uf-425v-ac/" TargetMode="External"/><Relationship Id="rId7" Type="http://schemas.openxmlformats.org/officeDocument/2006/relationships/hyperlink" Target="https://www.tim.pl/producenci/tt-plast" TargetMode="External"/><Relationship Id="rId2" Type="http://schemas.openxmlformats.org/officeDocument/2006/relationships/hyperlink" Target="https://www.tim.pl/producenci/tt-plast" TargetMode="External"/><Relationship Id="rId1" Type="http://schemas.openxmlformats.org/officeDocument/2006/relationships/hyperlink" Target="https://www.piekarz.pl/43524-kondensator-ducati-4-16-10-03-64-3uf-425v-ac/" TargetMode="External"/><Relationship Id="rId6" Type="http://schemas.openxmlformats.org/officeDocument/2006/relationships/hyperlink" Target="https://www.tim.pl/producenci/elektro-plast-nasielsk" TargetMode="External"/><Relationship Id="rId5" Type="http://schemas.openxmlformats.org/officeDocument/2006/relationships/hyperlink" Target="https://www.tim.pl/producenci/kanlux-s-a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tim.pl/producenci/kanlux-s-a" TargetMode="External"/><Relationship Id="rId9" Type="http://schemas.openxmlformats.org/officeDocument/2006/relationships/hyperlink" Target="https://www.tim.pl/producenci/elektro-plast-nasiels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2"/>
  <sheetViews>
    <sheetView tabSelected="1" zoomScaleNormal="100" workbookViewId="0">
      <selection activeCell="E5" sqref="E5"/>
    </sheetView>
  </sheetViews>
  <sheetFormatPr defaultRowHeight="15"/>
  <cols>
    <col min="1" max="1" width="4.5703125" bestFit="1" customWidth="1"/>
    <col min="2" max="2" width="27.140625" customWidth="1"/>
    <col min="3" max="3" width="33.85546875" customWidth="1"/>
    <col min="4" max="4" width="26" style="14" customWidth="1"/>
    <col min="5" max="5" width="9.85546875" style="14" bestFit="1" customWidth="1"/>
    <col min="6" max="6" width="9.140625" style="14"/>
    <col min="7" max="7" width="11.140625" style="16" customWidth="1"/>
    <col min="8" max="8" width="13.42578125" style="14" bestFit="1" customWidth="1"/>
    <col min="10" max="10" width="13.42578125" bestFit="1" customWidth="1"/>
  </cols>
  <sheetData>
    <row r="1" spans="1:10">
      <c r="D1"/>
      <c r="E1"/>
      <c r="F1"/>
      <c r="G1" s="29" t="s">
        <v>291</v>
      </c>
      <c r="H1"/>
    </row>
    <row r="2" spans="1:10">
      <c r="A2" s="30" t="s">
        <v>292</v>
      </c>
      <c r="B2" s="30"/>
      <c r="C2" s="30"/>
      <c r="D2" s="30"/>
      <c r="E2" s="30"/>
      <c r="F2" s="30"/>
      <c r="G2" s="29"/>
      <c r="H2" s="29"/>
      <c r="I2" s="29"/>
      <c r="J2" s="29"/>
    </row>
    <row r="3" spans="1:10" ht="30">
      <c r="A3" s="3" t="s">
        <v>0</v>
      </c>
      <c r="B3" s="3" t="s">
        <v>153</v>
      </c>
      <c r="C3" s="3" t="s">
        <v>154</v>
      </c>
      <c r="D3" s="13" t="s">
        <v>249</v>
      </c>
      <c r="E3" s="18" t="s">
        <v>272</v>
      </c>
      <c r="F3" s="13" t="s">
        <v>1</v>
      </c>
      <c r="G3" s="24" t="s">
        <v>289</v>
      </c>
      <c r="H3" s="18" t="s">
        <v>286</v>
      </c>
      <c r="I3" s="18" t="s">
        <v>287</v>
      </c>
      <c r="J3" s="3" t="s">
        <v>288</v>
      </c>
    </row>
    <row r="4" spans="1:10" ht="60">
      <c r="A4" s="19" t="s">
        <v>2</v>
      </c>
      <c r="B4" s="20" t="s">
        <v>155</v>
      </c>
      <c r="C4" s="21" t="s">
        <v>279</v>
      </c>
      <c r="D4" s="22" t="s">
        <v>273</v>
      </c>
      <c r="E4" s="23" t="s">
        <v>3</v>
      </c>
      <c r="F4" s="23">
        <v>50</v>
      </c>
      <c r="G4" s="25"/>
      <c r="H4" s="28">
        <f>F4*G4</f>
        <v>0</v>
      </c>
      <c r="I4" s="27">
        <v>0.23</v>
      </c>
      <c r="J4" s="28">
        <f>H4*I4+H4</f>
        <v>0</v>
      </c>
    </row>
    <row r="5" spans="1:10" ht="60">
      <c r="A5" s="1" t="s">
        <v>4</v>
      </c>
      <c r="B5" s="4" t="s">
        <v>156</v>
      </c>
      <c r="C5" s="9" t="s">
        <v>280</v>
      </c>
      <c r="D5" s="5" t="s">
        <v>250</v>
      </c>
      <c r="E5" s="15" t="s">
        <v>3</v>
      </c>
      <c r="F5" s="15">
        <v>50</v>
      </c>
      <c r="G5" s="25"/>
      <c r="H5" s="28">
        <f t="shared" ref="H5:H68" si="0">F5*G5</f>
        <v>0</v>
      </c>
      <c r="I5" s="27">
        <v>0.23</v>
      </c>
      <c r="J5" s="28">
        <f t="shared" ref="J5:J68" si="1">H5*I5+H5</f>
        <v>0</v>
      </c>
    </row>
    <row r="6" spans="1:10" ht="45">
      <c r="A6" s="1" t="s">
        <v>5</v>
      </c>
      <c r="B6" s="2" t="s">
        <v>278</v>
      </c>
      <c r="C6" s="9" t="s">
        <v>281</v>
      </c>
      <c r="D6" s="5" t="s">
        <v>274</v>
      </c>
      <c r="E6" s="15" t="s">
        <v>3</v>
      </c>
      <c r="F6" s="15">
        <v>600</v>
      </c>
      <c r="G6" s="25"/>
      <c r="H6" s="28">
        <f t="shared" si="0"/>
        <v>0</v>
      </c>
      <c r="I6" s="27">
        <v>0.23</v>
      </c>
      <c r="J6" s="28">
        <f t="shared" si="1"/>
        <v>0</v>
      </c>
    </row>
    <row r="7" spans="1:10" ht="60">
      <c r="A7" s="1" t="s">
        <v>6</v>
      </c>
      <c r="B7" s="2" t="s">
        <v>157</v>
      </c>
      <c r="C7" s="9" t="s">
        <v>282</v>
      </c>
      <c r="D7" s="5" t="s">
        <v>250</v>
      </c>
      <c r="E7" s="15" t="s">
        <v>3</v>
      </c>
      <c r="F7" s="15">
        <v>5000</v>
      </c>
      <c r="G7" s="25"/>
      <c r="H7" s="28">
        <f t="shared" si="0"/>
        <v>0</v>
      </c>
      <c r="I7" s="27">
        <v>0.23</v>
      </c>
      <c r="J7" s="28">
        <f t="shared" si="1"/>
        <v>0</v>
      </c>
    </row>
    <row r="8" spans="1:10" ht="75">
      <c r="A8" s="1" t="s">
        <v>7</v>
      </c>
      <c r="B8" s="2" t="s">
        <v>159</v>
      </c>
      <c r="C8" s="9" t="s">
        <v>158</v>
      </c>
      <c r="D8" s="5" t="s">
        <v>273</v>
      </c>
      <c r="E8" s="15" t="s">
        <v>3</v>
      </c>
      <c r="F8" s="15">
        <v>80</v>
      </c>
      <c r="G8" s="25"/>
      <c r="H8" s="28">
        <f t="shared" si="0"/>
        <v>0</v>
      </c>
      <c r="I8" s="27">
        <v>0.23</v>
      </c>
      <c r="J8" s="28">
        <f t="shared" si="1"/>
        <v>0</v>
      </c>
    </row>
    <row r="9" spans="1:10" ht="75">
      <c r="A9" s="1" t="s">
        <v>8</v>
      </c>
      <c r="B9" s="2" t="s">
        <v>161</v>
      </c>
      <c r="C9" s="9" t="s">
        <v>160</v>
      </c>
      <c r="D9" s="5" t="s">
        <v>273</v>
      </c>
      <c r="E9" s="15" t="s">
        <v>3</v>
      </c>
      <c r="F9" s="15">
        <v>10</v>
      </c>
      <c r="G9" s="25"/>
      <c r="H9" s="28">
        <f t="shared" si="0"/>
        <v>0</v>
      </c>
      <c r="I9" s="27">
        <v>0.23</v>
      </c>
      <c r="J9" s="28">
        <f t="shared" si="1"/>
        <v>0</v>
      </c>
    </row>
    <row r="10" spans="1:10" ht="75">
      <c r="A10" s="1" t="s">
        <v>9</v>
      </c>
      <c r="B10" s="2" t="s">
        <v>163</v>
      </c>
      <c r="C10" s="9" t="s">
        <v>162</v>
      </c>
      <c r="D10" s="5" t="s">
        <v>250</v>
      </c>
      <c r="E10" s="15" t="s">
        <v>3</v>
      </c>
      <c r="F10" s="15">
        <v>4000</v>
      </c>
      <c r="G10" s="25"/>
      <c r="H10" s="28">
        <f t="shared" si="0"/>
        <v>0</v>
      </c>
      <c r="I10" s="27">
        <v>0.23</v>
      </c>
      <c r="J10" s="28">
        <f t="shared" si="1"/>
        <v>0</v>
      </c>
    </row>
    <row r="11" spans="1:10" ht="30">
      <c r="A11" s="1" t="s">
        <v>10</v>
      </c>
      <c r="B11" s="2" t="s">
        <v>165</v>
      </c>
      <c r="C11" s="9" t="s">
        <v>164</v>
      </c>
      <c r="D11" s="5" t="s">
        <v>164</v>
      </c>
      <c r="E11" s="15" t="s">
        <v>3</v>
      </c>
      <c r="F11" s="15">
        <v>40</v>
      </c>
      <c r="G11" s="25"/>
      <c r="H11" s="28">
        <f t="shared" si="0"/>
        <v>0</v>
      </c>
      <c r="I11" s="27">
        <v>0.23</v>
      </c>
      <c r="J11" s="28">
        <f t="shared" si="1"/>
        <v>0</v>
      </c>
    </row>
    <row r="12" spans="1:10" ht="30">
      <c r="A12" s="1" t="s">
        <v>11</v>
      </c>
      <c r="B12" s="2" t="s">
        <v>167</v>
      </c>
      <c r="C12" s="9" t="s">
        <v>166</v>
      </c>
      <c r="D12" s="5" t="s">
        <v>164</v>
      </c>
      <c r="E12" s="15" t="s">
        <v>3</v>
      </c>
      <c r="F12" s="15">
        <v>10</v>
      </c>
      <c r="G12" s="25"/>
      <c r="H12" s="28">
        <f t="shared" si="0"/>
        <v>0</v>
      </c>
      <c r="I12" s="27">
        <v>0.23</v>
      </c>
      <c r="J12" s="28">
        <f t="shared" si="1"/>
        <v>0</v>
      </c>
    </row>
    <row r="13" spans="1:10" ht="30">
      <c r="A13" s="1" t="s">
        <v>12</v>
      </c>
      <c r="B13" s="2" t="s">
        <v>168</v>
      </c>
      <c r="C13" s="9" t="s">
        <v>166</v>
      </c>
      <c r="D13" s="5" t="s">
        <v>164</v>
      </c>
      <c r="E13" s="15" t="s">
        <v>3</v>
      </c>
      <c r="F13" s="15">
        <v>20</v>
      </c>
      <c r="G13" s="25"/>
      <c r="H13" s="28">
        <f t="shared" si="0"/>
        <v>0</v>
      </c>
      <c r="I13" s="27">
        <v>0.23</v>
      </c>
      <c r="J13" s="28">
        <f t="shared" si="1"/>
        <v>0</v>
      </c>
    </row>
    <row r="14" spans="1:10" ht="30">
      <c r="A14" s="1" t="s">
        <v>13</v>
      </c>
      <c r="B14" s="2" t="s">
        <v>169</v>
      </c>
      <c r="C14" s="9" t="s">
        <v>166</v>
      </c>
      <c r="D14" s="5" t="s">
        <v>164</v>
      </c>
      <c r="E14" s="15" t="s">
        <v>3</v>
      </c>
      <c r="F14" s="15">
        <v>40</v>
      </c>
      <c r="G14" s="25"/>
      <c r="H14" s="28">
        <f t="shared" si="0"/>
        <v>0</v>
      </c>
      <c r="I14" s="27">
        <v>0.23</v>
      </c>
      <c r="J14" s="28">
        <f t="shared" si="1"/>
        <v>0</v>
      </c>
    </row>
    <row r="15" spans="1:10" ht="30">
      <c r="A15" s="1" t="s">
        <v>14</v>
      </c>
      <c r="B15" s="2" t="s">
        <v>170</v>
      </c>
      <c r="C15" s="9" t="s">
        <v>166</v>
      </c>
      <c r="D15" s="5" t="s">
        <v>164</v>
      </c>
      <c r="E15" s="15" t="s">
        <v>3</v>
      </c>
      <c r="F15" s="15">
        <v>40</v>
      </c>
      <c r="G15" s="25"/>
      <c r="H15" s="28">
        <f t="shared" si="0"/>
        <v>0</v>
      </c>
      <c r="I15" s="27">
        <v>0.23</v>
      </c>
      <c r="J15" s="28">
        <f t="shared" si="1"/>
        <v>0</v>
      </c>
    </row>
    <row r="16" spans="1:10" ht="45">
      <c r="A16" s="1" t="s">
        <v>15</v>
      </c>
      <c r="B16" s="2" t="s">
        <v>171</v>
      </c>
      <c r="C16" s="9" t="s">
        <v>166</v>
      </c>
      <c r="D16" s="5" t="s">
        <v>164</v>
      </c>
      <c r="E16" s="15" t="s">
        <v>3</v>
      </c>
      <c r="F16" s="15">
        <v>5</v>
      </c>
      <c r="G16" s="25"/>
      <c r="H16" s="28">
        <f t="shared" si="0"/>
        <v>0</v>
      </c>
      <c r="I16" s="27">
        <v>0.23</v>
      </c>
      <c r="J16" s="28">
        <f t="shared" si="1"/>
        <v>0</v>
      </c>
    </row>
    <row r="17" spans="1:10" ht="30">
      <c r="A17" s="1" t="s">
        <v>16</v>
      </c>
      <c r="B17" s="2" t="s">
        <v>17</v>
      </c>
      <c r="C17" s="9" t="s">
        <v>172</v>
      </c>
      <c r="D17" s="5" t="s">
        <v>172</v>
      </c>
      <c r="E17" s="15" t="s">
        <v>3</v>
      </c>
      <c r="F17" s="15">
        <v>2</v>
      </c>
      <c r="G17" s="25"/>
      <c r="H17" s="28">
        <f t="shared" si="0"/>
        <v>0</v>
      </c>
      <c r="I17" s="27">
        <v>0.23</v>
      </c>
      <c r="J17" s="28">
        <f t="shared" si="1"/>
        <v>0</v>
      </c>
    </row>
    <row r="18" spans="1:10" ht="30">
      <c r="A18" s="1" t="s">
        <v>18</v>
      </c>
      <c r="B18" s="2" t="s">
        <v>19</v>
      </c>
      <c r="C18" s="9" t="s">
        <v>172</v>
      </c>
      <c r="D18" s="5" t="s">
        <v>172</v>
      </c>
      <c r="E18" s="15" t="s">
        <v>3</v>
      </c>
      <c r="F18" s="15">
        <v>2</v>
      </c>
      <c r="G18" s="25"/>
      <c r="H18" s="28">
        <f t="shared" si="0"/>
        <v>0</v>
      </c>
      <c r="I18" s="27">
        <v>0.23</v>
      </c>
      <c r="J18" s="28">
        <f t="shared" si="1"/>
        <v>0</v>
      </c>
    </row>
    <row r="19" spans="1:10">
      <c r="A19" s="1" t="s">
        <v>20</v>
      </c>
      <c r="B19" s="2" t="s">
        <v>21</v>
      </c>
      <c r="C19" s="9" t="s">
        <v>172</v>
      </c>
      <c r="D19" s="5" t="s">
        <v>172</v>
      </c>
      <c r="E19" s="15" t="s">
        <v>3</v>
      </c>
      <c r="F19" s="15">
        <v>60</v>
      </c>
      <c r="G19" s="25"/>
      <c r="H19" s="28">
        <f t="shared" si="0"/>
        <v>0</v>
      </c>
      <c r="I19" s="27">
        <v>0.23</v>
      </c>
      <c r="J19" s="28">
        <f t="shared" si="1"/>
        <v>0</v>
      </c>
    </row>
    <row r="20" spans="1:10">
      <c r="A20" s="1" t="s">
        <v>22</v>
      </c>
      <c r="B20" s="2" t="s">
        <v>23</v>
      </c>
      <c r="C20" s="9" t="s">
        <v>172</v>
      </c>
      <c r="D20" s="5" t="s">
        <v>172</v>
      </c>
      <c r="E20" s="15" t="s">
        <v>3</v>
      </c>
      <c r="F20" s="15">
        <v>50</v>
      </c>
      <c r="G20" s="25"/>
      <c r="H20" s="28">
        <f t="shared" si="0"/>
        <v>0</v>
      </c>
      <c r="I20" s="27">
        <v>0.23</v>
      </c>
      <c r="J20" s="28">
        <f t="shared" si="1"/>
        <v>0</v>
      </c>
    </row>
    <row r="21" spans="1:10" ht="30">
      <c r="A21" s="1" t="s">
        <v>24</v>
      </c>
      <c r="B21" s="2" t="s">
        <v>25</v>
      </c>
      <c r="C21" s="10" t="s">
        <v>173</v>
      </c>
      <c r="D21" s="8" t="s">
        <v>173</v>
      </c>
      <c r="E21" s="15" t="s">
        <v>3</v>
      </c>
      <c r="F21" s="15">
        <v>2</v>
      </c>
      <c r="G21" s="25"/>
      <c r="H21" s="28">
        <f t="shared" si="0"/>
        <v>0</v>
      </c>
      <c r="I21" s="27">
        <v>0.23</v>
      </c>
      <c r="J21" s="28">
        <f t="shared" si="1"/>
        <v>0</v>
      </c>
    </row>
    <row r="22" spans="1:10" ht="45">
      <c r="A22" s="1" t="s">
        <v>26</v>
      </c>
      <c r="B22" s="2" t="s">
        <v>27</v>
      </c>
      <c r="C22" s="9" t="s">
        <v>174</v>
      </c>
      <c r="D22" s="5" t="s">
        <v>283</v>
      </c>
      <c r="E22" s="15" t="s">
        <v>28</v>
      </c>
      <c r="F22" s="15">
        <v>10</v>
      </c>
      <c r="G22" s="25"/>
      <c r="H22" s="28">
        <f t="shared" si="0"/>
        <v>0</v>
      </c>
      <c r="I22" s="27">
        <v>0.23</v>
      </c>
      <c r="J22" s="28">
        <f t="shared" si="1"/>
        <v>0</v>
      </c>
    </row>
    <row r="23" spans="1:10" ht="45">
      <c r="A23" s="1" t="s">
        <v>29</v>
      </c>
      <c r="B23" s="2" t="s">
        <v>30</v>
      </c>
      <c r="C23" s="9" t="s">
        <v>174</v>
      </c>
      <c r="D23" s="5" t="s">
        <v>283</v>
      </c>
      <c r="E23" s="15" t="s">
        <v>28</v>
      </c>
      <c r="F23" s="15">
        <v>10</v>
      </c>
      <c r="G23" s="25"/>
      <c r="H23" s="28">
        <f t="shared" si="0"/>
        <v>0</v>
      </c>
      <c r="I23" s="27">
        <v>0.23</v>
      </c>
      <c r="J23" s="28">
        <f t="shared" si="1"/>
        <v>0</v>
      </c>
    </row>
    <row r="24" spans="1:10" ht="45">
      <c r="A24" s="1" t="s">
        <v>31</v>
      </c>
      <c r="B24" s="2" t="s">
        <v>32</v>
      </c>
      <c r="C24" s="9" t="s">
        <v>174</v>
      </c>
      <c r="D24" s="5" t="s">
        <v>283</v>
      </c>
      <c r="E24" s="15" t="s">
        <v>28</v>
      </c>
      <c r="F24" s="15">
        <v>10</v>
      </c>
      <c r="G24" s="25"/>
      <c r="H24" s="28">
        <f t="shared" si="0"/>
        <v>0</v>
      </c>
      <c r="I24" s="27">
        <v>0.23</v>
      </c>
      <c r="J24" s="28">
        <f t="shared" si="1"/>
        <v>0</v>
      </c>
    </row>
    <row r="25" spans="1:10" ht="45">
      <c r="A25" s="1" t="s">
        <v>33</v>
      </c>
      <c r="B25" s="2" t="s">
        <v>34</v>
      </c>
      <c r="C25" s="9" t="s">
        <v>174</v>
      </c>
      <c r="D25" s="5" t="s">
        <v>283</v>
      </c>
      <c r="E25" s="15" t="s">
        <v>28</v>
      </c>
      <c r="F25" s="15">
        <v>10</v>
      </c>
      <c r="G25" s="25"/>
      <c r="H25" s="28">
        <f t="shared" si="0"/>
        <v>0</v>
      </c>
      <c r="I25" s="27">
        <v>0.23</v>
      </c>
      <c r="J25" s="28">
        <f t="shared" si="1"/>
        <v>0</v>
      </c>
    </row>
    <row r="26" spans="1:10" ht="45">
      <c r="A26" s="1" t="s">
        <v>35</v>
      </c>
      <c r="B26" s="2" t="s">
        <v>36</v>
      </c>
      <c r="C26" s="9" t="s">
        <v>174</v>
      </c>
      <c r="D26" s="5" t="s">
        <v>283</v>
      </c>
      <c r="E26" s="15" t="s">
        <v>28</v>
      </c>
      <c r="F26" s="15">
        <v>10</v>
      </c>
      <c r="G26" s="25"/>
      <c r="H26" s="28">
        <f t="shared" si="0"/>
        <v>0</v>
      </c>
      <c r="I26" s="27">
        <v>0.23</v>
      </c>
      <c r="J26" s="28">
        <f t="shared" si="1"/>
        <v>0</v>
      </c>
    </row>
    <row r="27" spans="1:10" ht="30">
      <c r="A27" s="1" t="s">
        <v>37</v>
      </c>
      <c r="B27" s="2" t="s">
        <v>175</v>
      </c>
      <c r="C27" s="9" t="s">
        <v>251</v>
      </c>
      <c r="D27" s="5" t="s">
        <v>237</v>
      </c>
      <c r="E27" s="15" t="s">
        <v>3</v>
      </c>
      <c r="F27" s="15">
        <v>50</v>
      </c>
      <c r="G27" s="25"/>
      <c r="H27" s="28">
        <f t="shared" si="0"/>
        <v>0</v>
      </c>
      <c r="I27" s="27">
        <v>0.23</v>
      </c>
      <c r="J27" s="28">
        <f t="shared" si="1"/>
        <v>0</v>
      </c>
    </row>
    <row r="28" spans="1:10" ht="45">
      <c r="A28" s="1" t="s">
        <v>38</v>
      </c>
      <c r="B28" s="2" t="s">
        <v>176</v>
      </c>
      <c r="C28" s="9" t="s">
        <v>252</v>
      </c>
      <c r="D28" s="5" t="s">
        <v>172</v>
      </c>
      <c r="E28" s="15" t="s">
        <v>3</v>
      </c>
      <c r="F28" s="15">
        <v>100</v>
      </c>
      <c r="G28" s="25"/>
      <c r="H28" s="28">
        <f t="shared" si="0"/>
        <v>0</v>
      </c>
      <c r="I28" s="27">
        <v>0.23</v>
      </c>
      <c r="J28" s="28">
        <f t="shared" si="1"/>
        <v>0</v>
      </c>
    </row>
    <row r="29" spans="1:10" ht="45">
      <c r="A29" s="1" t="s">
        <v>39</v>
      </c>
      <c r="B29" s="2" t="s">
        <v>178</v>
      </c>
      <c r="C29" s="9" t="s">
        <v>177</v>
      </c>
      <c r="D29" s="5" t="s">
        <v>172</v>
      </c>
      <c r="E29" s="15" t="s">
        <v>3</v>
      </c>
      <c r="F29" s="15">
        <v>100</v>
      </c>
      <c r="G29" s="25"/>
      <c r="H29" s="28">
        <f t="shared" si="0"/>
        <v>0</v>
      </c>
      <c r="I29" s="27">
        <v>0.23</v>
      </c>
      <c r="J29" s="28">
        <f t="shared" si="1"/>
        <v>0</v>
      </c>
    </row>
    <row r="30" spans="1:10">
      <c r="A30" s="1" t="s">
        <v>40</v>
      </c>
      <c r="B30" s="2" t="s">
        <v>180</v>
      </c>
      <c r="C30" s="9" t="s">
        <v>179</v>
      </c>
      <c r="D30" s="5" t="s">
        <v>179</v>
      </c>
      <c r="E30" s="15" t="s">
        <v>3</v>
      </c>
      <c r="F30" s="15">
        <v>40</v>
      </c>
      <c r="G30" s="25"/>
      <c r="H30" s="28">
        <f t="shared" si="0"/>
        <v>0</v>
      </c>
      <c r="I30" s="27">
        <v>0.23</v>
      </c>
      <c r="J30" s="28">
        <f t="shared" si="1"/>
        <v>0</v>
      </c>
    </row>
    <row r="31" spans="1:10">
      <c r="A31" s="1" t="s">
        <v>41</v>
      </c>
      <c r="B31" s="2" t="s">
        <v>181</v>
      </c>
      <c r="C31" s="9" t="s">
        <v>179</v>
      </c>
      <c r="D31" s="5" t="s">
        <v>179</v>
      </c>
      <c r="E31" s="15" t="s">
        <v>3</v>
      </c>
      <c r="F31" s="15">
        <v>40</v>
      </c>
      <c r="G31" s="25"/>
      <c r="H31" s="28">
        <f t="shared" si="0"/>
        <v>0</v>
      </c>
      <c r="I31" s="27">
        <v>0.23</v>
      </c>
      <c r="J31" s="28">
        <f t="shared" si="1"/>
        <v>0</v>
      </c>
    </row>
    <row r="32" spans="1:10" ht="45">
      <c r="A32" s="1" t="s">
        <v>42</v>
      </c>
      <c r="B32" s="2" t="s">
        <v>182</v>
      </c>
      <c r="C32" s="9" t="s">
        <v>179</v>
      </c>
      <c r="D32" s="5" t="s">
        <v>179</v>
      </c>
      <c r="E32" s="15" t="s">
        <v>3</v>
      </c>
      <c r="F32" s="15">
        <v>5</v>
      </c>
      <c r="G32" s="25"/>
      <c r="H32" s="28">
        <f t="shared" si="0"/>
        <v>0</v>
      </c>
      <c r="I32" s="27">
        <v>0.23</v>
      </c>
      <c r="J32" s="28">
        <f t="shared" si="1"/>
        <v>0</v>
      </c>
    </row>
    <row r="33" spans="1:10">
      <c r="A33" s="1" t="s">
        <v>43</v>
      </c>
      <c r="B33" s="2" t="s">
        <v>183</v>
      </c>
      <c r="C33" s="9" t="s">
        <v>179</v>
      </c>
      <c r="D33" s="5" t="s">
        <v>179</v>
      </c>
      <c r="E33" s="15" t="s">
        <v>3</v>
      </c>
      <c r="F33" s="15">
        <v>40</v>
      </c>
      <c r="G33" s="25"/>
      <c r="H33" s="28">
        <f t="shared" si="0"/>
        <v>0</v>
      </c>
      <c r="I33" s="27">
        <v>0.23</v>
      </c>
      <c r="J33" s="28">
        <f t="shared" si="1"/>
        <v>0</v>
      </c>
    </row>
    <row r="34" spans="1:10">
      <c r="A34" s="1" t="s">
        <v>44</v>
      </c>
      <c r="B34" s="2" t="s">
        <v>184</v>
      </c>
      <c r="C34" s="9" t="s">
        <v>179</v>
      </c>
      <c r="D34" s="5" t="s">
        <v>179</v>
      </c>
      <c r="E34" s="15" t="s">
        <v>3</v>
      </c>
      <c r="F34" s="15">
        <v>40</v>
      </c>
      <c r="G34" s="25"/>
      <c r="H34" s="28">
        <f t="shared" si="0"/>
        <v>0</v>
      </c>
      <c r="I34" s="27">
        <v>0.23</v>
      </c>
      <c r="J34" s="28">
        <f t="shared" si="1"/>
        <v>0</v>
      </c>
    </row>
    <row r="35" spans="1:10" ht="30">
      <c r="A35" s="1" t="s">
        <v>45</v>
      </c>
      <c r="B35" s="2" t="s">
        <v>186</v>
      </c>
      <c r="C35" s="9" t="s">
        <v>185</v>
      </c>
      <c r="D35" s="5" t="s">
        <v>253</v>
      </c>
      <c r="E35" s="15" t="s">
        <v>3</v>
      </c>
      <c r="F35" s="15">
        <v>10</v>
      </c>
      <c r="G35" s="25"/>
      <c r="H35" s="28">
        <f t="shared" si="0"/>
        <v>0</v>
      </c>
      <c r="I35" s="27">
        <v>0.23</v>
      </c>
      <c r="J35" s="28">
        <f t="shared" si="1"/>
        <v>0</v>
      </c>
    </row>
    <row r="36" spans="1:10" ht="30">
      <c r="A36" s="1" t="s">
        <v>46</v>
      </c>
      <c r="B36" s="2" t="s">
        <v>47</v>
      </c>
      <c r="C36" s="9" t="s">
        <v>187</v>
      </c>
      <c r="D36" s="5" t="s">
        <v>187</v>
      </c>
      <c r="E36" s="15" t="s">
        <v>3</v>
      </c>
      <c r="F36" s="15">
        <v>10</v>
      </c>
      <c r="G36" s="25"/>
      <c r="H36" s="28">
        <f t="shared" si="0"/>
        <v>0</v>
      </c>
      <c r="I36" s="27">
        <v>0.23</v>
      </c>
      <c r="J36" s="28">
        <f t="shared" si="1"/>
        <v>0</v>
      </c>
    </row>
    <row r="37" spans="1:10" ht="30">
      <c r="A37" s="1" t="s">
        <v>48</v>
      </c>
      <c r="B37" s="2" t="s">
        <v>49</v>
      </c>
      <c r="C37" s="9" t="s">
        <v>187</v>
      </c>
      <c r="D37" s="5" t="s">
        <v>187</v>
      </c>
      <c r="E37" s="15" t="s">
        <v>3</v>
      </c>
      <c r="F37" s="15">
        <v>5</v>
      </c>
      <c r="G37" s="25"/>
      <c r="H37" s="28">
        <f t="shared" si="0"/>
        <v>0</v>
      </c>
      <c r="I37" s="27">
        <v>0.23</v>
      </c>
      <c r="J37" s="28">
        <f t="shared" si="1"/>
        <v>0</v>
      </c>
    </row>
    <row r="38" spans="1:10" ht="30">
      <c r="A38" s="1" t="s">
        <v>50</v>
      </c>
      <c r="B38" s="2" t="s">
        <v>51</v>
      </c>
      <c r="C38" s="9" t="s">
        <v>187</v>
      </c>
      <c r="D38" s="5" t="s">
        <v>187</v>
      </c>
      <c r="E38" s="15" t="s">
        <v>3</v>
      </c>
      <c r="F38" s="15">
        <v>5</v>
      </c>
      <c r="G38" s="25"/>
      <c r="H38" s="28">
        <f t="shared" si="0"/>
        <v>0</v>
      </c>
      <c r="I38" s="27">
        <v>0.23</v>
      </c>
      <c r="J38" s="28">
        <f t="shared" si="1"/>
        <v>0</v>
      </c>
    </row>
    <row r="39" spans="1:10" ht="45">
      <c r="A39" s="1" t="s">
        <v>52</v>
      </c>
      <c r="B39" s="2" t="s">
        <v>188</v>
      </c>
      <c r="C39" s="9" t="s">
        <v>284</v>
      </c>
      <c r="D39" s="5" t="s">
        <v>277</v>
      </c>
      <c r="E39" s="15" t="s">
        <v>3</v>
      </c>
      <c r="F39" s="15">
        <v>60</v>
      </c>
      <c r="G39" s="25"/>
      <c r="H39" s="28">
        <f t="shared" si="0"/>
        <v>0</v>
      </c>
      <c r="I39" s="27">
        <v>0.23</v>
      </c>
      <c r="J39" s="28">
        <f t="shared" si="1"/>
        <v>0</v>
      </c>
    </row>
    <row r="40" spans="1:10" ht="45">
      <c r="A40" s="1" t="s">
        <v>53</v>
      </c>
      <c r="B40" s="2" t="s">
        <v>189</v>
      </c>
      <c r="C40" s="9" t="s">
        <v>285</v>
      </c>
      <c r="D40" s="5" t="s">
        <v>254</v>
      </c>
      <c r="E40" s="15" t="s">
        <v>3</v>
      </c>
      <c r="F40" s="15">
        <v>30</v>
      </c>
      <c r="G40" s="25"/>
      <c r="H40" s="28">
        <f t="shared" si="0"/>
        <v>0</v>
      </c>
      <c r="I40" s="27">
        <v>0.23</v>
      </c>
      <c r="J40" s="28">
        <f t="shared" si="1"/>
        <v>0</v>
      </c>
    </row>
    <row r="41" spans="1:10">
      <c r="A41" s="1" t="s">
        <v>54</v>
      </c>
      <c r="B41" s="2" t="s">
        <v>55</v>
      </c>
      <c r="C41" s="10" t="s">
        <v>254</v>
      </c>
      <c r="D41" s="8" t="s">
        <v>254</v>
      </c>
      <c r="E41" s="15" t="s">
        <v>3</v>
      </c>
      <c r="F41" s="15">
        <v>20</v>
      </c>
      <c r="G41" s="25"/>
      <c r="H41" s="28">
        <f t="shared" si="0"/>
        <v>0</v>
      </c>
      <c r="I41" s="27">
        <v>0.23</v>
      </c>
      <c r="J41" s="28">
        <f t="shared" si="1"/>
        <v>0</v>
      </c>
    </row>
    <row r="42" spans="1:10" ht="30">
      <c r="A42" s="1" t="s">
        <v>56</v>
      </c>
      <c r="B42" s="2" t="s">
        <v>191</v>
      </c>
      <c r="C42" s="9" t="s">
        <v>190</v>
      </c>
      <c r="D42" s="5" t="s">
        <v>283</v>
      </c>
      <c r="E42" s="15" t="s">
        <v>3</v>
      </c>
      <c r="F42" s="15">
        <v>150</v>
      </c>
      <c r="G42" s="25"/>
      <c r="H42" s="28">
        <f t="shared" si="0"/>
        <v>0</v>
      </c>
      <c r="I42" s="27">
        <v>0.23</v>
      </c>
      <c r="J42" s="28">
        <f t="shared" si="1"/>
        <v>0</v>
      </c>
    </row>
    <row r="43" spans="1:10" ht="45">
      <c r="A43" s="1" t="s">
        <v>57</v>
      </c>
      <c r="B43" s="2" t="s">
        <v>193</v>
      </c>
      <c r="C43" s="9" t="s">
        <v>192</v>
      </c>
      <c r="D43" s="5" t="s">
        <v>192</v>
      </c>
      <c r="E43" s="15" t="s">
        <v>3</v>
      </c>
      <c r="F43" s="15">
        <v>150</v>
      </c>
      <c r="G43" s="25"/>
      <c r="H43" s="28">
        <f t="shared" si="0"/>
        <v>0</v>
      </c>
      <c r="I43" s="27">
        <v>0.23</v>
      </c>
      <c r="J43" s="28">
        <f t="shared" si="1"/>
        <v>0</v>
      </c>
    </row>
    <row r="44" spans="1:10" ht="30">
      <c r="A44" s="1" t="s">
        <v>58</v>
      </c>
      <c r="B44" s="2" t="s">
        <v>194</v>
      </c>
      <c r="C44" s="9" t="s">
        <v>256</v>
      </c>
      <c r="D44" s="5" t="s">
        <v>255</v>
      </c>
      <c r="E44" s="15" t="s">
        <v>3</v>
      </c>
      <c r="F44" s="15">
        <v>5</v>
      </c>
      <c r="G44" s="25"/>
      <c r="H44" s="28">
        <f t="shared" si="0"/>
        <v>0</v>
      </c>
      <c r="I44" s="27">
        <v>0.23</v>
      </c>
      <c r="J44" s="28">
        <f t="shared" si="1"/>
        <v>0</v>
      </c>
    </row>
    <row r="45" spans="1:10" ht="30">
      <c r="A45" s="1" t="s">
        <v>59</v>
      </c>
      <c r="B45" s="2" t="s">
        <v>195</v>
      </c>
      <c r="C45" s="9" t="s">
        <v>256</v>
      </c>
      <c r="D45" s="5" t="s">
        <v>255</v>
      </c>
      <c r="E45" s="15" t="s">
        <v>3</v>
      </c>
      <c r="F45" s="15">
        <v>15</v>
      </c>
      <c r="G45" s="25"/>
      <c r="H45" s="28">
        <f t="shared" si="0"/>
        <v>0</v>
      </c>
      <c r="I45" s="27">
        <v>0.23</v>
      </c>
      <c r="J45" s="28">
        <f t="shared" si="1"/>
        <v>0</v>
      </c>
    </row>
    <row r="46" spans="1:10" ht="15.75">
      <c r="A46" s="1" t="s">
        <v>60</v>
      </c>
      <c r="B46" s="2" t="s">
        <v>61</v>
      </c>
      <c r="C46" s="11" t="s">
        <v>257</v>
      </c>
      <c r="D46" s="8" t="s">
        <v>202</v>
      </c>
      <c r="E46" s="15" t="s">
        <v>3</v>
      </c>
      <c r="F46" s="15">
        <v>50</v>
      </c>
      <c r="G46" s="25"/>
      <c r="H46" s="28">
        <f t="shared" si="0"/>
        <v>0</v>
      </c>
      <c r="I46" s="27">
        <v>0.23</v>
      </c>
      <c r="J46" s="28">
        <f t="shared" si="1"/>
        <v>0</v>
      </c>
    </row>
    <row r="47" spans="1:10" ht="60">
      <c r="A47" s="1" t="s">
        <v>62</v>
      </c>
      <c r="B47" s="2" t="s">
        <v>197</v>
      </c>
      <c r="C47" s="9" t="s">
        <v>196</v>
      </c>
      <c r="D47" s="5" t="s">
        <v>255</v>
      </c>
      <c r="E47" s="15" t="s">
        <v>3</v>
      </c>
      <c r="F47" s="15">
        <v>2</v>
      </c>
      <c r="G47" s="25"/>
      <c r="H47" s="28">
        <f t="shared" si="0"/>
        <v>0</v>
      </c>
      <c r="I47" s="27">
        <v>0.23</v>
      </c>
      <c r="J47" s="28">
        <f t="shared" si="1"/>
        <v>0</v>
      </c>
    </row>
    <row r="48" spans="1:10" ht="60">
      <c r="A48" s="1" t="s">
        <v>63</v>
      </c>
      <c r="B48" s="2" t="s">
        <v>198</v>
      </c>
      <c r="C48" s="9" t="s">
        <v>196</v>
      </c>
      <c r="D48" s="5" t="s">
        <v>255</v>
      </c>
      <c r="E48" s="15" t="s">
        <v>3</v>
      </c>
      <c r="F48" s="15">
        <v>2</v>
      </c>
      <c r="G48" s="25"/>
      <c r="H48" s="28">
        <f t="shared" si="0"/>
        <v>0</v>
      </c>
      <c r="I48" s="27">
        <v>0.23</v>
      </c>
      <c r="J48" s="28">
        <f t="shared" si="1"/>
        <v>0</v>
      </c>
    </row>
    <row r="49" spans="1:10" ht="45">
      <c r="A49" s="1" t="s">
        <v>64</v>
      </c>
      <c r="B49" s="2" t="s">
        <v>199</v>
      </c>
      <c r="C49" s="9" t="s">
        <v>196</v>
      </c>
      <c r="D49" s="5" t="s">
        <v>255</v>
      </c>
      <c r="E49" s="15" t="s">
        <v>3</v>
      </c>
      <c r="F49" s="15">
        <v>35</v>
      </c>
      <c r="G49" s="25"/>
      <c r="H49" s="28">
        <f t="shared" si="0"/>
        <v>0</v>
      </c>
      <c r="I49" s="27">
        <v>0.23</v>
      </c>
      <c r="J49" s="28">
        <f t="shared" si="1"/>
        <v>0</v>
      </c>
    </row>
    <row r="50" spans="1:10" ht="45">
      <c r="A50" s="1" t="s">
        <v>65</v>
      </c>
      <c r="B50" s="2" t="s">
        <v>200</v>
      </c>
      <c r="C50" s="9" t="s">
        <v>196</v>
      </c>
      <c r="D50" s="5" t="s">
        <v>255</v>
      </c>
      <c r="E50" s="15" t="s">
        <v>3</v>
      </c>
      <c r="F50" s="15">
        <v>35</v>
      </c>
      <c r="G50" s="25"/>
      <c r="H50" s="28">
        <f t="shared" si="0"/>
        <v>0</v>
      </c>
      <c r="I50" s="27">
        <v>0.23</v>
      </c>
      <c r="J50" s="28">
        <f t="shared" si="1"/>
        <v>0</v>
      </c>
    </row>
    <row r="51" spans="1:10" ht="30">
      <c r="A51" s="1" t="s">
        <v>66</v>
      </c>
      <c r="B51" s="2" t="s">
        <v>67</v>
      </c>
      <c r="C51" s="11" t="s">
        <v>201</v>
      </c>
      <c r="D51" s="6" t="s">
        <v>201</v>
      </c>
      <c r="E51" s="15" t="s">
        <v>68</v>
      </c>
      <c r="F51" s="15">
        <v>50</v>
      </c>
      <c r="G51" s="25"/>
      <c r="H51" s="28">
        <f t="shared" si="0"/>
        <v>0</v>
      </c>
      <c r="I51" s="27">
        <v>0.23</v>
      </c>
      <c r="J51" s="28">
        <f t="shared" si="1"/>
        <v>0</v>
      </c>
    </row>
    <row r="52" spans="1:10" ht="15.75">
      <c r="A52" s="1" t="s">
        <v>69</v>
      </c>
      <c r="B52" s="2" t="s">
        <v>70</v>
      </c>
      <c r="C52" s="11" t="s">
        <v>201</v>
      </c>
      <c r="D52" s="6" t="s">
        <v>201</v>
      </c>
      <c r="E52" s="15" t="s">
        <v>68</v>
      </c>
      <c r="F52" s="15">
        <v>50</v>
      </c>
      <c r="G52" s="25"/>
      <c r="H52" s="28">
        <f t="shared" si="0"/>
        <v>0</v>
      </c>
      <c r="I52" s="27">
        <v>0.23</v>
      </c>
      <c r="J52" s="28">
        <f t="shared" si="1"/>
        <v>0</v>
      </c>
    </row>
    <row r="53" spans="1:10" ht="15.75">
      <c r="A53" s="1" t="s">
        <v>71</v>
      </c>
      <c r="B53" s="2" t="s">
        <v>72</v>
      </c>
      <c r="C53" s="11" t="s">
        <v>201</v>
      </c>
      <c r="D53" s="6" t="s">
        <v>201</v>
      </c>
      <c r="E53" s="15" t="s">
        <v>68</v>
      </c>
      <c r="F53" s="15">
        <v>50</v>
      </c>
      <c r="G53" s="25"/>
      <c r="H53" s="28">
        <f t="shared" si="0"/>
        <v>0</v>
      </c>
      <c r="I53" s="27">
        <v>0.23</v>
      </c>
      <c r="J53" s="28">
        <f t="shared" si="1"/>
        <v>0</v>
      </c>
    </row>
    <row r="54" spans="1:10" ht="15.75">
      <c r="A54" s="1" t="s">
        <v>73</v>
      </c>
      <c r="B54" s="2" t="s">
        <v>74</v>
      </c>
      <c r="C54" s="11" t="s">
        <v>201</v>
      </c>
      <c r="D54" s="6" t="s">
        <v>201</v>
      </c>
      <c r="E54" s="15" t="s">
        <v>68</v>
      </c>
      <c r="F54" s="15">
        <v>100</v>
      </c>
      <c r="G54" s="25"/>
      <c r="H54" s="28">
        <f t="shared" si="0"/>
        <v>0</v>
      </c>
      <c r="I54" s="27">
        <v>0.23</v>
      </c>
      <c r="J54" s="28">
        <f t="shared" si="1"/>
        <v>0</v>
      </c>
    </row>
    <row r="55" spans="1:10" ht="30">
      <c r="A55" s="1" t="s">
        <v>75</v>
      </c>
      <c r="B55" s="2" t="s">
        <v>76</v>
      </c>
      <c r="C55" s="11" t="s">
        <v>201</v>
      </c>
      <c r="D55" s="6" t="s">
        <v>201</v>
      </c>
      <c r="E55" s="15" t="s">
        <v>68</v>
      </c>
      <c r="F55" s="15">
        <v>200</v>
      </c>
      <c r="G55" s="25"/>
      <c r="H55" s="28">
        <f t="shared" si="0"/>
        <v>0</v>
      </c>
      <c r="I55" s="27">
        <v>0.23</v>
      </c>
      <c r="J55" s="28">
        <f t="shared" si="1"/>
        <v>0</v>
      </c>
    </row>
    <row r="56" spans="1:10" ht="30">
      <c r="A56" s="1" t="s">
        <v>77</v>
      </c>
      <c r="B56" s="2" t="s">
        <v>78</v>
      </c>
      <c r="C56" s="11" t="s">
        <v>201</v>
      </c>
      <c r="D56" s="6" t="s">
        <v>201</v>
      </c>
      <c r="E56" s="15" t="s">
        <v>68</v>
      </c>
      <c r="F56" s="15">
        <v>100</v>
      </c>
      <c r="G56" s="25"/>
      <c r="H56" s="28">
        <f t="shared" si="0"/>
        <v>0</v>
      </c>
      <c r="I56" s="27">
        <v>0.23</v>
      </c>
      <c r="J56" s="28">
        <f t="shared" si="1"/>
        <v>0</v>
      </c>
    </row>
    <row r="57" spans="1:10" ht="30">
      <c r="A57" s="1" t="s">
        <v>79</v>
      </c>
      <c r="B57" s="2" t="s">
        <v>80</v>
      </c>
      <c r="C57" s="11" t="s">
        <v>201</v>
      </c>
      <c r="D57" s="6" t="s">
        <v>201</v>
      </c>
      <c r="E57" s="15" t="s">
        <v>68</v>
      </c>
      <c r="F57" s="15">
        <v>100</v>
      </c>
      <c r="G57" s="25"/>
      <c r="H57" s="28">
        <f t="shared" si="0"/>
        <v>0</v>
      </c>
      <c r="I57" s="27">
        <v>0.23</v>
      </c>
      <c r="J57" s="28">
        <f t="shared" si="1"/>
        <v>0</v>
      </c>
    </row>
    <row r="58" spans="1:10" ht="30">
      <c r="A58" s="1" t="s">
        <v>81</v>
      </c>
      <c r="B58" s="2" t="s">
        <v>82</v>
      </c>
      <c r="C58" s="11" t="s">
        <v>201</v>
      </c>
      <c r="D58" s="6" t="s">
        <v>201</v>
      </c>
      <c r="E58" s="15" t="s">
        <v>68</v>
      </c>
      <c r="F58" s="15">
        <v>500</v>
      </c>
      <c r="G58" s="25"/>
      <c r="H58" s="28">
        <f t="shared" si="0"/>
        <v>0</v>
      </c>
      <c r="I58" s="27">
        <v>0.23</v>
      </c>
      <c r="J58" s="28">
        <f t="shared" si="1"/>
        <v>0</v>
      </c>
    </row>
    <row r="59" spans="1:10" ht="30">
      <c r="A59" s="1" t="s">
        <v>83</v>
      </c>
      <c r="B59" s="2" t="s">
        <v>84</v>
      </c>
      <c r="C59" s="11" t="s">
        <v>201</v>
      </c>
      <c r="D59" s="6" t="s">
        <v>201</v>
      </c>
      <c r="E59" s="15" t="s">
        <v>68</v>
      </c>
      <c r="F59" s="15">
        <v>800</v>
      </c>
      <c r="G59" s="25"/>
      <c r="H59" s="28">
        <f t="shared" si="0"/>
        <v>0</v>
      </c>
      <c r="I59" s="27">
        <v>0.23</v>
      </c>
      <c r="J59" s="28">
        <f t="shared" si="1"/>
        <v>0</v>
      </c>
    </row>
    <row r="60" spans="1:10" ht="30">
      <c r="A60" s="1" t="s">
        <v>85</v>
      </c>
      <c r="B60" s="2" t="s">
        <v>86</v>
      </c>
      <c r="C60" s="9" t="s">
        <v>202</v>
      </c>
      <c r="D60" s="5" t="s">
        <v>202</v>
      </c>
      <c r="E60" s="15" t="s">
        <v>3</v>
      </c>
      <c r="F60" s="15">
        <v>100</v>
      </c>
      <c r="G60" s="25"/>
      <c r="H60" s="28">
        <f t="shared" si="0"/>
        <v>0</v>
      </c>
      <c r="I60" s="27">
        <v>0.23</v>
      </c>
      <c r="J60" s="28">
        <f t="shared" si="1"/>
        <v>0</v>
      </c>
    </row>
    <row r="61" spans="1:10" ht="45">
      <c r="A61" s="1" t="s">
        <v>87</v>
      </c>
      <c r="B61" s="2" t="s">
        <v>88</v>
      </c>
      <c r="C61" s="9" t="s">
        <v>202</v>
      </c>
      <c r="D61" s="5" t="s">
        <v>202</v>
      </c>
      <c r="E61" s="15" t="s">
        <v>3</v>
      </c>
      <c r="F61" s="15">
        <v>10</v>
      </c>
      <c r="G61" s="25"/>
      <c r="H61" s="28">
        <f t="shared" si="0"/>
        <v>0</v>
      </c>
      <c r="I61" s="27">
        <v>0.23</v>
      </c>
      <c r="J61" s="28">
        <f t="shared" si="1"/>
        <v>0</v>
      </c>
    </row>
    <row r="62" spans="1:10" ht="47.25">
      <c r="A62" s="1" t="s">
        <v>89</v>
      </c>
      <c r="B62" s="2" t="s">
        <v>90</v>
      </c>
      <c r="C62" s="12" t="s">
        <v>203</v>
      </c>
      <c r="D62" s="5" t="s">
        <v>202</v>
      </c>
      <c r="E62" s="15" t="s">
        <v>3</v>
      </c>
      <c r="F62" s="15">
        <v>20</v>
      </c>
      <c r="G62" s="25"/>
      <c r="H62" s="28">
        <f t="shared" si="0"/>
        <v>0</v>
      </c>
      <c r="I62" s="27">
        <v>0.23</v>
      </c>
      <c r="J62" s="28">
        <f t="shared" si="1"/>
        <v>0</v>
      </c>
    </row>
    <row r="63" spans="1:10" ht="30">
      <c r="A63" s="1" t="s">
        <v>91</v>
      </c>
      <c r="B63" s="2" t="s">
        <v>204</v>
      </c>
      <c r="C63" s="9" t="s">
        <v>247</v>
      </c>
      <c r="D63" s="5" t="s">
        <v>247</v>
      </c>
      <c r="E63" s="15" t="s">
        <v>3</v>
      </c>
      <c r="F63" s="15">
        <v>8</v>
      </c>
      <c r="G63" s="25"/>
      <c r="H63" s="28">
        <f t="shared" si="0"/>
        <v>0</v>
      </c>
      <c r="I63" s="27">
        <v>0.23</v>
      </c>
      <c r="J63" s="28">
        <f t="shared" si="1"/>
        <v>0</v>
      </c>
    </row>
    <row r="64" spans="1:10">
      <c r="A64" s="1" t="s">
        <v>92</v>
      </c>
      <c r="B64" s="2" t="s">
        <v>93</v>
      </c>
      <c r="C64" s="9" t="s">
        <v>202</v>
      </c>
      <c r="D64" s="5" t="s">
        <v>202</v>
      </c>
      <c r="E64" s="15" t="s">
        <v>3</v>
      </c>
      <c r="F64" s="15">
        <v>10</v>
      </c>
      <c r="G64" s="25"/>
      <c r="H64" s="28">
        <f t="shared" si="0"/>
        <v>0</v>
      </c>
      <c r="I64" s="27">
        <v>0.23</v>
      </c>
      <c r="J64" s="28">
        <f t="shared" si="1"/>
        <v>0</v>
      </c>
    </row>
    <row r="65" spans="1:10" ht="30">
      <c r="A65" s="1" t="s">
        <v>94</v>
      </c>
      <c r="B65" s="2" t="s">
        <v>205</v>
      </c>
      <c r="C65" s="9" t="s">
        <v>259</v>
      </c>
      <c r="D65" s="5" t="s">
        <v>258</v>
      </c>
      <c r="E65" s="15" t="s">
        <v>3</v>
      </c>
      <c r="F65" s="15">
        <v>10</v>
      </c>
      <c r="G65" s="25"/>
      <c r="H65" s="28">
        <f t="shared" si="0"/>
        <v>0</v>
      </c>
      <c r="I65" s="27">
        <v>0.23</v>
      </c>
      <c r="J65" s="28">
        <f t="shared" si="1"/>
        <v>0</v>
      </c>
    </row>
    <row r="66" spans="1:10">
      <c r="A66" s="1" t="s">
        <v>95</v>
      </c>
      <c r="B66" s="2" t="s">
        <v>206</v>
      </c>
      <c r="C66" s="9" t="s">
        <v>261</v>
      </c>
      <c r="D66" s="5" t="s">
        <v>258</v>
      </c>
      <c r="E66" s="15" t="s">
        <v>3</v>
      </c>
      <c r="F66" s="15">
        <v>10</v>
      </c>
      <c r="G66" s="25"/>
      <c r="H66" s="28">
        <f t="shared" si="0"/>
        <v>0</v>
      </c>
      <c r="I66" s="27">
        <v>0.23</v>
      </c>
      <c r="J66" s="28">
        <f t="shared" si="1"/>
        <v>0</v>
      </c>
    </row>
    <row r="67" spans="1:10">
      <c r="A67" s="1" t="s">
        <v>96</v>
      </c>
      <c r="B67" s="2" t="s">
        <v>207</v>
      </c>
      <c r="C67" s="9" t="s">
        <v>260</v>
      </c>
      <c r="D67" s="5" t="s">
        <v>258</v>
      </c>
      <c r="E67" s="15" t="s">
        <v>3</v>
      </c>
      <c r="F67" s="15">
        <v>10</v>
      </c>
      <c r="G67" s="25"/>
      <c r="H67" s="28">
        <f t="shared" si="0"/>
        <v>0</v>
      </c>
      <c r="I67" s="27">
        <v>0.23</v>
      </c>
      <c r="J67" s="28">
        <f t="shared" si="1"/>
        <v>0</v>
      </c>
    </row>
    <row r="68" spans="1:10" ht="30">
      <c r="A68" s="1" t="s">
        <v>97</v>
      </c>
      <c r="B68" s="2" t="s">
        <v>208</v>
      </c>
      <c r="C68" s="9" t="s">
        <v>265</v>
      </c>
      <c r="D68" s="5" t="s">
        <v>276</v>
      </c>
      <c r="E68" s="15" t="s">
        <v>3</v>
      </c>
      <c r="F68" s="15">
        <v>15</v>
      </c>
      <c r="G68" s="25"/>
      <c r="H68" s="28">
        <f t="shared" si="0"/>
        <v>0</v>
      </c>
      <c r="I68" s="27">
        <v>0.23</v>
      </c>
      <c r="J68" s="28">
        <f t="shared" si="1"/>
        <v>0</v>
      </c>
    </row>
    <row r="69" spans="1:10" ht="30">
      <c r="A69" s="1" t="s">
        <v>98</v>
      </c>
      <c r="B69" s="2" t="s">
        <v>209</v>
      </c>
      <c r="C69" s="9" t="s">
        <v>266</v>
      </c>
      <c r="D69" s="5" t="s">
        <v>276</v>
      </c>
      <c r="E69" s="15" t="s">
        <v>3</v>
      </c>
      <c r="F69" s="15">
        <v>15</v>
      </c>
      <c r="G69" s="25"/>
      <c r="H69" s="28">
        <f t="shared" ref="H69:H111" si="2">F69*G69</f>
        <v>0</v>
      </c>
      <c r="I69" s="27">
        <v>0.23</v>
      </c>
      <c r="J69" s="28">
        <f t="shared" ref="J69:J111" si="3">H69*I69+H69</f>
        <v>0</v>
      </c>
    </row>
    <row r="70" spans="1:10" ht="30">
      <c r="A70" s="1" t="s">
        <v>99</v>
      </c>
      <c r="B70" s="2" t="s">
        <v>210</v>
      </c>
      <c r="C70" s="9" t="s">
        <v>264</v>
      </c>
      <c r="D70" s="5" t="s">
        <v>276</v>
      </c>
      <c r="E70" s="15" t="s">
        <v>3</v>
      </c>
      <c r="F70" s="15">
        <v>15</v>
      </c>
      <c r="G70" s="25"/>
      <c r="H70" s="28">
        <f t="shared" si="2"/>
        <v>0</v>
      </c>
      <c r="I70" s="27">
        <v>0.23</v>
      </c>
      <c r="J70" s="28">
        <f t="shared" si="3"/>
        <v>0</v>
      </c>
    </row>
    <row r="71" spans="1:10" ht="30">
      <c r="A71" s="1" t="s">
        <v>100</v>
      </c>
      <c r="B71" s="2" t="s">
        <v>211</v>
      </c>
      <c r="C71" s="9" t="s">
        <v>263</v>
      </c>
      <c r="D71" s="5" t="s">
        <v>276</v>
      </c>
      <c r="E71" s="15" t="s">
        <v>3</v>
      </c>
      <c r="F71" s="15">
        <v>25</v>
      </c>
      <c r="G71" s="25"/>
      <c r="H71" s="28">
        <f t="shared" si="2"/>
        <v>0</v>
      </c>
      <c r="I71" s="27">
        <v>0.23</v>
      </c>
      <c r="J71" s="28">
        <f t="shared" si="3"/>
        <v>0</v>
      </c>
    </row>
    <row r="72" spans="1:10" ht="30">
      <c r="A72" s="1" t="s">
        <v>101</v>
      </c>
      <c r="B72" s="2" t="s">
        <v>213</v>
      </c>
      <c r="C72" s="9" t="s">
        <v>212</v>
      </c>
      <c r="D72" s="5" t="s">
        <v>276</v>
      </c>
      <c r="E72" s="15" t="s">
        <v>3</v>
      </c>
      <c r="F72" s="15">
        <v>100</v>
      </c>
      <c r="G72" s="25"/>
      <c r="H72" s="28">
        <f t="shared" si="2"/>
        <v>0</v>
      </c>
      <c r="I72" s="27">
        <v>0.23</v>
      </c>
      <c r="J72" s="28">
        <f t="shared" si="3"/>
        <v>0</v>
      </c>
    </row>
    <row r="73" spans="1:10" ht="30">
      <c r="A73" s="1" t="s">
        <v>102</v>
      </c>
      <c r="B73" s="2" t="s">
        <v>214</v>
      </c>
      <c r="C73" s="9" t="s">
        <v>262</v>
      </c>
      <c r="D73" s="5" t="s">
        <v>276</v>
      </c>
      <c r="E73" s="15" t="s">
        <v>3</v>
      </c>
      <c r="F73" s="15">
        <v>25</v>
      </c>
      <c r="G73" s="25"/>
      <c r="H73" s="28">
        <f t="shared" si="2"/>
        <v>0</v>
      </c>
      <c r="I73" s="27">
        <v>0.23</v>
      </c>
      <c r="J73" s="28">
        <f t="shared" si="3"/>
        <v>0</v>
      </c>
    </row>
    <row r="74" spans="1:10" ht="30">
      <c r="A74" s="1" t="s">
        <v>103</v>
      </c>
      <c r="B74" s="2" t="s">
        <v>215</v>
      </c>
      <c r="C74" s="9" t="s">
        <v>267</v>
      </c>
      <c r="D74" s="5" t="s">
        <v>276</v>
      </c>
      <c r="E74" s="15" t="s">
        <v>3</v>
      </c>
      <c r="F74" s="15">
        <v>50</v>
      </c>
      <c r="G74" s="25"/>
      <c r="H74" s="28">
        <f t="shared" si="2"/>
        <v>0</v>
      </c>
      <c r="I74" s="27">
        <v>0.23</v>
      </c>
      <c r="J74" s="28">
        <f t="shared" si="3"/>
        <v>0</v>
      </c>
    </row>
    <row r="75" spans="1:10" ht="60">
      <c r="A75" s="1" t="s">
        <v>104</v>
      </c>
      <c r="B75" s="2" t="s">
        <v>217</v>
      </c>
      <c r="C75" s="9" t="s">
        <v>216</v>
      </c>
      <c r="D75" s="5" t="s">
        <v>276</v>
      </c>
      <c r="E75" s="15" t="s">
        <v>3</v>
      </c>
      <c r="F75" s="15">
        <v>100</v>
      </c>
      <c r="G75" s="25"/>
      <c r="H75" s="28">
        <f t="shared" si="2"/>
        <v>0</v>
      </c>
      <c r="I75" s="27">
        <v>0.23</v>
      </c>
      <c r="J75" s="28">
        <f t="shared" si="3"/>
        <v>0</v>
      </c>
    </row>
    <row r="76" spans="1:10" ht="45">
      <c r="A76" s="1" t="s">
        <v>105</v>
      </c>
      <c r="B76" s="2" t="s">
        <v>218</v>
      </c>
      <c r="C76" s="9" t="s">
        <v>268</v>
      </c>
      <c r="D76" s="5" t="s">
        <v>192</v>
      </c>
      <c r="E76" s="15" t="s">
        <v>3</v>
      </c>
      <c r="F76" s="15">
        <v>100</v>
      </c>
      <c r="G76" s="25"/>
      <c r="H76" s="28">
        <f t="shared" si="2"/>
        <v>0</v>
      </c>
      <c r="I76" s="27">
        <v>0.23</v>
      </c>
      <c r="J76" s="28">
        <f t="shared" si="3"/>
        <v>0</v>
      </c>
    </row>
    <row r="77" spans="1:10" ht="45">
      <c r="A77" s="1" t="s">
        <v>106</v>
      </c>
      <c r="B77" s="2" t="s">
        <v>219</v>
      </c>
      <c r="C77" s="9" t="s">
        <v>269</v>
      </c>
      <c r="D77" s="5" t="s">
        <v>192</v>
      </c>
      <c r="E77" s="15" t="s">
        <v>3</v>
      </c>
      <c r="F77" s="15">
        <v>400</v>
      </c>
      <c r="G77" s="25"/>
      <c r="H77" s="28">
        <f t="shared" si="2"/>
        <v>0</v>
      </c>
      <c r="I77" s="27">
        <v>0.23</v>
      </c>
      <c r="J77" s="28">
        <f t="shared" si="3"/>
        <v>0</v>
      </c>
    </row>
    <row r="78" spans="1:10" ht="30">
      <c r="A78" s="1" t="s">
        <v>107</v>
      </c>
      <c r="B78" s="2" t="s">
        <v>220</v>
      </c>
      <c r="C78" s="9" t="s">
        <v>270</v>
      </c>
      <c r="D78" s="5" t="s">
        <v>275</v>
      </c>
      <c r="E78" s="15" t="s">
        <v>3</v>
      </c>
      <c r="F78" s="15">
        <v>600</v>
      </c>
      <c r="G78" s="25"/>
      <c r="H78" s="28">
        <f t="shared" si="2"/>
        <v>0</v>
      </c>
      <c r="I78" s="27">
        <v>0.23</v>
      </c>
      <c r="J78" s="28">
        <f t="shared" si="3"/>
        <v>0</v>
      </c>
    </row>
    <row r="79" spans="1:10" ht="30">
      <c r="A79" s="1" t="s">
        <v>108</v>
      </c>
      <c r="B79" s="2" t="s">
        <v>221</v>
      </c>
      <c r="C79" s="9" t="s">
        <v>270</v>
      </c>
      <c r="D79" s="5" t="s">
        <v>275</v>
      </c>
      <c r="E79" s="15" t="s">
        <v>3</v>
      </c>
      <c r="F79" s="15">
        <v>500</v>
      </c>
      <c r="G79" s="25"/>
      <c r="H79" s="28">
        <f t="shared" si="2"/>
        <v>0</v>
      </c>
      <c r="I79" s="27">
        <v>0.23</v>
      </c>
      <c r="J79" s="28">
        <f t="shared" si="3"/>
        <v>0</v>
      </c>
    </row>
    <row r="80" spans="1:10" ht="30">
      <c r="A80" s="1" t="s">
        <v>109</v>
      </c>
      <c r="B80" s="2" t="s">
        <v>110</v>
      </c>
      <c r="C80" s="11" t="s">
        <v>245</v>
      </c>
      <c r="D80" s="6" t="s">
        <v>245</v>
      </c>
      <c r="E80" s="15" t="s">
        <v>3</v>
      </c>
      <c r="F80" s="15">
        <v>50</v>
      </c>
      <c r="G80" s="25"/>
      <c r="H80" s="28">
        <f t="shared" si="2"/>
        <v>0</v>
      </c>
      <c r="I80" s="27">
        <v>0.23</v>
      </c>
      <c r="J80" s="28">
        <f t="shared" si="3"/>
        <v>0</v>
      </c>
    </row>
    <row r="81" spans="1:10" ht="30">
      <c r="A81" s="1" t="s">
        <v>111</v>
      </c>
      <c r="B81" s="2" t="s">
        <v>112</v>
      </c>
      <c r="C81" s="11" t="s">
        <v>245</v>
      </c>
      <c r="D81" s="6" t="s">
        <v>245</v>
      </c>
      <c r="E81" s="15" t="s">
        <v>3</v>
      </c>
      <c r="F81" s="15">
        <v>50</v>
      </c>
      <c r="G81" s="25"/>
      <c r="H81" s="28">
        <f t="shared" si="2"/>
        <v>0</v>
      </c>
      <c r="I81" s="27">
        <v>0.23</v>
      </c>
      <c r="J81" s="28">
        <f t="shared" si="3"/>
        <v>0</v>
      </c>
    </row>
    <row r="82" spans="1:10" ht="30">
      <c r="A82" s="1" t="s">
        <v>113</v>
      </c>
      <c r="B82" s="2" t="s">
        <v>114</v>
      </c>
      <c r="C82" s="10" t="s">
        <v>246</v>
      </c>
      <c r="D82" s="8" t="s">
        <v>246</v>
      </c>
      <c r="E82" s="15" t="s">
        <v>3</v>
      </c>
      <c r="F82" s="15">
        <v>50</v>
      </c>
      <c r="G82" s="25"/>
      <c r="H82" s="28">
        <f t="shared" si="2"/>
        <v>0</v>
      </c>
      <c r="I82" s="27">
        <v>0.23</v>
      </c>
      <c r="J82" s="28">
        <f t="shared" si="3"/>
        <v>0</v>
      </c>
    </row>
    <row r="83" spans="1:10" ht="30">
      <c r="A83" s="1" t="s">
        <v>115</v>
      </c>
      <c r="B83" s="2" t="s">
        <v>116</v>
      </c>
      <c r="C83" s="11" t="s">
        <v>222</v>
      </c>
      <c r="D83" s="6" t="s">
        <v>222</v>
      </c>
      <c r="E83" s="15" t="s">
        <v>3</v>
      </c>
      <c r="F83" s="15">
        <v>80</v>
      </c>
      <c r="G83" s="25"/>
      <c r="H83" s="28">
        <f t="shared" si="2"/>
        <v>0</v>
      </c>
      <c r="I83" s="27">
        <v>0.23</v>
      </c>
      <c r="J83" s="28">
        <f t="shared" si="3"/>
        <v>0</v>
      </c>
    </row>
    <row r="84" spans="1:10" ht="30">
      <c r="A84" s="1" t="s">
        <v>117</v>
      </c>
      <c r="B84" s="2" t="s">
        <v>118</v>
      </c>
      <c r="C84" s="11" t="s">
        <v>222</v>
      </c>
      <c r="D84" s="6" t="s">
        <v>222</v>
      </c>
      <c r="E84" s="15" t="s">
        <v>3</v>
      </c>
      <c r="F84" s="15">
        <v>50</v>
      </c>
      <c r="G84" s="25"/>
      <c r="H84" s="28">
        <f t="shared" si="2"/>
        <v>0</v>
      </c>
      <c r="I84" s="27">
        <v>0.23</v>
      </c>
      <c r="J84" s="28">
        <f t="shared" si="3"/>
        <v>0</v>
      </c>
    </row>
    <row r="85" spans="1:10" ht="30">
      <c r="A85" s="1" t="s">
        <v>119</v>
      </c>
      <c r="B85" s="2" t="s">
        <v>120</v>
      </c>
      <c r="C85" s="11" t="s">
        <v>222</v>
      </c>
      <c r="D85" s="6" t="s">
        <v>222</v>
      </c>
      <c r="E85" s="15" t="s">
        <v>3</v>
      </c>
      <c r="F85" s="15">
        <v>5</v>
      </c>
      <c r="G85" s="25"/>
      <c r="H85" s="28">
        <f t="shared" si="2"/>
        <v>0</v>
      </c>
      <c r="I85" s="27">
        <v>0.23</v>
      </c>
      <c r="J85" s="28">
        <f t="shared" si="3"/>
        <v>0</v>
      </c>
    </row>
    <row r="86" spans="1:10" ht="45">
      <c r="A86" s="1" t="s">
        <v>121</v>
      </c>
      <c r="B86" s="2" t="s">
        <v>224</v>
      </c>
      <c r="C86" s="9" t="s">
        <v>223</v>
      </c>
      <c r="D86" s="5" t="s">
        <v>271</v>
      </c>
      <c r="E86" s="15" t="s">
        <v>3</v>
      </c>
      <c r="F86" s="15">
        <v>5</v>
      </c>
      <c r="G86" s="25"/>
      <c r="H86" s="28">
        <f t="shared" si="2"/>
        <v>0</v>
      </c>
      <c r="I86" s="27">
        <v>0.23</v>
      </c>
      <c r="J86" s="28">
        <f t="shared" si="3"/>
        <v>0</v>
      </c>
    </row>
    <row r="87" spans="1:10" ht="60">
      <c r="A87" s="1" t="s">
        <v>122</v>
      </c>
      <c r="B87" s="2" t="s">
        <v>123</v>
      </c>
      <c r="C87" s="9" t="s">
        <v>223</v>
      </c>
      <c r="D87" s="5" t="s">
        <v>271</v>
      </c>
      <c r="E87" s="15" t="s">
        <v>3</v>
      </c>
      <c r="F87" s="15">
        <v>10</v>
      </c>
      <c r="G87" s="25"/>
      <c r="H87" s="28">
        <f t="shared" si="2"/>
        <v>0</v>
      </c>
      <c r="I87" s="27">
        <v>0.23</v>
      </c>
      <c r="J87" s="28">
        <f t="shared" si="3"/>
        <v>0</v>
      </c>
    </row>
    <row r="88" spans="1:10" ht="60">
      <c r="A88" s="1" t="s">
        <v>124</v>
      </c>
      <c r="B88" s="2" t="s">
        <v>125</v>
      </c>
      <c r="C88" s="9" t="s">
        <v>223</v>
      </c>
      <c r="D88" s="5" t="s">
        <v>271</v>
      </c>
      <c r="E88" s="15" t="s">
        <v>3</v>
      </c>
      <c r="F88" s="15">
        <v>10</v>
      </c>
      <c r="G88" s="25"/>
      <c r="H88" s="28">
        <f t="shared" si="2"/>
        <v>0</v>
      </c>
      <c r="I88" s="27">
        <v>0.23</v>
      </c>
      <c r="J88" s="28">
        <f t="shared" si="3"/>
        <v>0</v>
      </c>
    </row>
    <row r="89" spans="1:10" ht="45">
      <c r="A89" s="1" t="s">
        <v>126</v>
      </c>
      <c r="B89" s="2" t="s">
        <v>232</v>
      </c>
      <c r="C89" s="9" t="s">
        <v>223</v>
      </c>
      <c r="D89" s="5" t="s">
        <v>271</v>
      </c>
      <c r="E89" s="15" t="s">
        <v>3</v>
      </c>
      <c r="F89" s="15">
        <v>5</v>
      </c>
      <c r="G89" s="25"/>
      <c r="H89" s="28">
        <f t="shared" si="2"/>
        <v>0</v>
      </c>
      <c r="I89" s="27">
        <v>0.23</v>
      </c>
      <c r="J89" s="28">
        <f t="shared" si="3"/>
        <v>0</v>
      </c>
    </row>
    <row r="90" spans="1:10" ht="45">
      <c r="A90" s="1" t="s">
        <v>127</v>
      </c>
      <c r="B90" s="2" t="s">
        <v>233</v>
      </c>
      <c r="C90" s="9" t="s">
        <v>223</v>
      </c>
      <c r="D90" s="5" t="s">
        <v>271</v>
      </c>
      <c r="E90" s="15" t="s">
        <v>3</v>
      </c>
      <c r="F90" s="15">
        <v>5</v>
      </c>
      <c r="G90" s="25"/>
      <c r="H90" s="28">
        <f t="shared" si="2"/>
        <v>0</v>
      </c>
      <c r="I90" s="27">
        <v>0.23</v>
      </c>
      <c r="J90" s="28">
        <f t="shared" si="3"/>
        <v>0</v>
      </c>
    </row>
    <row r="91" spans="1:10" ht="45">
      <c r="A91" s="1" t="s">
        <v>128</v>
      </c>
      <c r="B91" s="2" t="s">
        <v>235</v>
      </c>
      <c r="C91" s="9" t="s">
        <v>223</v>
      </c>
      <c r="D91" s="5" t="s">
        <v>271</v>
      </c>
      <c r="E91" s="15" t="s">
        <v>3</v>
      </c>
      <c r="F91" s="15">
        <v>5</v>
      </c>
      <c r="G91" s="25"/>
      <c r="H91" s="28">
        <f t="shared" si="2"/>
        <v>0</v>
      </c>
      <c r="I91" s="27">
        <v>0.23</v>
      </c>
      <c r="J91" s="28">
        <f t="shared" si="3"/>
        <v>0</v>
      </c>
    </row>
    <row r="92" spans="1:10" ht="45">
      <c r="A92" s="1" t="s">
        <v>129</v>
      </c>
      <c r="B92" s="2" t="s">
        <v>234</v>
      </c>
      <c r="C92" s="9" t="s">
        <v>223</v>
      </c>
      <c r="D92" s="5" t="s">
        <v>271</v>
      </c>
      <c r="E92" s="15" t="s">
        <v>3</v>
      </c>
      <c r="F92" s="15">
        <v>5</v>
      </c>
      <c r="G92" s="25"/>
      <c r="H92" s="28">
        <f t="shared" si="2"/>
        <v>0</v>
      </c>
      <c r="I92" s="27">
        <v>0.23</v>
      </c>
      <c r="J92" s="28">
        <f t="shared" si="3"/>
        <v>0</v>
      </c>
    </row>
    <row r="93" spans="1:10" ht="45">
      <c r="A93" s="1" t="s">
        <v>130</v>
      </c>
      <c r="B93" s="2" t="s">
        <v>236</v>
      </c>
      <c r="C93" s="9" t="s">
        <v>223</v>
      </c>
      <c r="D93" s="5" t="s">
        <v>271</v>
      </c>
      <c r="E93" s="15" t="s">
        <v>3</v>
      </c>
      <c r="F93" s="15">
        <v>5</v>
      </c>
      <c r="G93" s="25"/>
      <c r="H93" s="28">
        <f t="shared" si="2"/>
        <v>0</v>
      </c>
      <c r="I93" s="27">
        <v>0.23</v>
      </c>
      <c r="J93" s="28">
        <f t="shared" si="3"/>
        <v>0</v>
      </c>
    </row>
    <row r="94" spans="1:10" ht="60">
      <c r="A94" s="1" t="s">
        <v>131</v>
      </c>
      <c r="B94" s="2" t="s">
        <v>132</v>
      </c>
      <c r="C94" s="9" t="s">
        <v>223</v>
      </c>
      <c r="D94" s="5" t="s">
        <v>271</v>
      </c>
      <c r="E94" s="15" t="s">
        <v>3</v>
      </c>
      <c r="F94" s="15">
        <v>5</v>
      </c>
      <c r="G94" s="25"/>
      <c r="H94" s="28">
        <f t="shared" si="2"/>
        <v>0</v>
      </c>
      <c r="I94" s="27">
        <v>0.23</v>
      </c>
      <c r="J94" s="28">
        <f t="shared" si="3"/>
        <v>0</v>
      </c>
    </row>
    <row r="95" spans="1:10" ht="60">
      <c r="A95" s="1" t="s">
        <v>133</v>
      </c>
      <c r="B95" s="2" t="s">
        <v>134</v>
      </c>
      <c r="C95" s="9" t="s">
        <v>223</v>
      </c>
      <c r="D95" s="5" t="s">
        <v>271</v>
      </c>
      <c r="E95" s="15" t="s">
        <v>3</v>
      </c>
      <c r="F95" s="15">
        <v>5</v>
      </c>
      <c r="G95" s="25"/>
      <c r="H95" s="28">
        <f t="shared" si="2"/>
        <v>0</v>
      </c>
      <c r="I95" s="27">
        <v>0.23</v>
      </c>
      <c r="J95" s="28">
        <f t="shared" si="3"/>
        <v>0</v>
      </c>
    </row>
    <row r="96" spans="1:10" ht="45">
      <c r="A96" s="1" t="s">
        <v>135</v>
      </c>
      <c r="B96" s="2" t="s">
        <v>231</v>
      </c>
      <c r="C96" s="9" t="s">
        <v>223</v>
      </c>
      <c r="D96" s="5" t="s">
        <v>271</v>
      </c>
      <c r="E96" s="15" t="s">
        <v>3</v>
      </c>
      <c r="F96" s="15">
        <v>5</v>
      </c>
      <c r="G96" s="25"/>
      <c r="H96" s="28">
        <f t="shared" si="2"/>
        <v>0</v>
      </c>
      <c r="I96" s="27">
        <v>0.23</v>
      </c>
      <c r="J96" s="28">
        <f t="shared" si="3"/>
        <v>0</v>
      </c>
    </row>
    <row r="97" spans="1:10" ht="45">
      <c r="A97" s="1" t="s">
        <v>136</v>
      </c>
      <c r="B97" s="2" t="s">
        <v>230</v>
      </c>
      <c r="C97" s="9" t="s">
        <v>223</v>
      </c>
      <c r="D97" s="5" t="s">
        <v>271</v>
      </c>
      <c r="E97" s="15" t="s">
        <v>3</v>
      </c>
      <c r="F97" s="15">
        <v>5</v>
      </c>
      <c r="G97" s="25"/>
      <c r="H97" s="28">
        <f t="shared" si="2"/>
        <v>0</v>
      </c>
      <c r="I97" s="27">
        <v>0.23</v>
      </c>
      <c r="J97" s="28">
        <f t="shared" si="3"/>
        <v>0</v>
      </c>
    </row>
    <row r="98" spans="1:10" ht="45">
      <c r="A98" s="1" t="s">
        <v>137</v>
      </c>
      <c r="B98" s="2" t="s">
        <v>229</v>
      </c>
      <c r="C98" s="9" t="s">
        <v>223</v>
      </c>
      <c r="D98" s="5" t="s">
        <v>271</v>
      </c>
      <c r="E98" s="15" t="s">
        <v>3</v>
      </c>
      <c r="F98" s="15">
        <v>2</v>
      </c>
      <c r="G98" s="25"/>
      <c r="H98" s="28">
        <f t="shared" si="2"/>
        <v>0</v>
      </c>
      <c r="I98" s="27">
        <v>0.23</v>
      </c>
      <c r="J98" s="28">
        <f t="shared" si="3"/>
        <v>0</v>
      </c>
    </row>
    <row r="99" spans="1:10" ht="45">
      <c r="A99" s="1" t="s">
        <v>138</v>
      </c>
      <c r="B99" s="2" t="s">
        <v>228</v>
      </c>
      <c r="C99" s="9" t="s">
        <v>223</v>
      </c>
      <c r="D99" s="5" t="s">
        <v>271</v>
      </c>
      <c r="E99" s="15" t="s">
        <v>3</v>
      </c>
      <c r="F99" s="15">
        <v>2</v>
      </c>
      <c r="G99" s="25"/>
      <c r="H99" s="28">
        <f t="shared" si="2"/>
        <v>0</v>
      </c>
      <c r="I99" s="27">
        <v>0.23</v>
      </c>
      <c r="J99" s="28">
        <f t="shared" si="3"/>
        <v>0</v>
      </c>
    </row>
    <row r="100" spans="1:10" ht="60">
      <c r="A100" s="1" t="s">
        <v>139</v>
      </c>
      <c r="B100" s="2" t="s">
        <v>227</v>
      </c>
      <c r="C100" s="9" t="s">
        <v>223</v>
      </c>
      <c r="D100" s="5" t="s">
        <v>271</v>
      </c>
      <c r="E100" s="15" t="s">
        <v>3</v>
      </c>
      <c r="F100" s="15">
        <v>2</v>
      </c>
      <c r="G100" s="25"/>
      <c r="H100" s="28">
        <f t="shared" si="2"/>
        <v>0</v>
      </c>
      <c r="I100" s="27">
        <v>0.23</v>
      </c>
      <c r="J100" s="28">
        <f t="shared" si="3"/>
        <v>0</v>
      </c>
    </row>
    <row r="101" spans="1:10" ht="60">
      <c r="A101" s="1" t="s">
        <v>140</v>
      </c>
      <c r="B101" s="2" t="s">
        <v>226</v>
      </c>
      <c r="C101" s="9" t="s">
        <v>223</v>
      </c>
      <c r="D101" s="5" t="s">
        <v>271</v>
      </c>
      <c r="E101" s="15" t="s">
        <v>3</v>
      </c>
      <c r="F101" s="15">
        <v>5</v>
      </c>
      <c r="G101" s="25"/>
      <c r="H101" s="28">
        <f t="shared" si="2"/>
        <v>0</v>
      </c>
      <c r="I101" s="27">
        <v>0.23</v>
      </c>
      <c r="J101" s="28">
        <f t="shared" si="3"/>
        <v>0</v>
      </c>
    </row>
    <row r="102" spans="1:10" ht="60">
      <c r="A102" s="1" t="s">
        <v>141</v>
      </c>
      <c r="B102" s="2" t="s">
        <v>225</v>
      </c>
      <c r="C102" s="9" t="s">
        <v>223</v>
      </c>
      <c r="D102" s="5" t="s">
        <v>271</v>
      </c>
      <c r="E102" s="15" t="s">
        <v>3</v>
      </c>
      <c r="F102" s="15">
        <v>2</v>
      </c>
      <c r="G102" s="25"/>
      <c r="H102" s="28">
        <f t="shared" si="2"/>
        <v>0</v>
      </c>
      <c r="I102" s="27">
        <v>0.23</v>
      </c>
      <c r="J102" s="28">
        <f t="shared" si="3"/>
        <v>0</v>
      </c>
    </row>
    <row r="103" spans="1:10" ht="30">
      <c r="A103" s="1" t="s">
        <v>142</v>
      </c>
      <c r="B103" s="2" t="s">
        <v>238</v>
      </c>
      <c r="C103" s="9" t="s">
        <v>237</v>
      </c>
      <c r="D103" s="7" t="s">
        <v>237</v>
      </c>
      <c r="E103" s="15" t="s">
        <v>3</v>
      </c>
      <c r="F103" s="15">
        <v>300</v>
      </c>
      <c r="G103" s="25"/>
      <c r="H103" s="28">
        <f t="shared" si="2"/>
        <v>0</v>
      </c>
      <c r="I103" s="27">
        <v>0.23</v>
      </c>
      <c r="J103" s="28">
        <f t="shared" si="3"/>
        <v>0</v>
      </c>
    </row>
    <row r="104" spans="1:10" ht="30">
      <c r="A104" s="1" t="s">
        <v>143</v>
      </c>
      <c r="B104" s="2" t="s">
        <v>239</v>
      </c>
      <c r="C104" s="9" t="s">
        <v>237</v>
      </c>
      <c r="D104" s="7" t="s">
        <v>237</v>
      </c>
      <c r="E104" s="15" t="s">
        <v>3</v>
      </c>
      <c r="F104" s="15">
        <v>300</v>
      </c>
      <c r="G104" s="25"/>
      <c r="H104" s="28">
        <f t="shared" si="2"/>
        <v>0</v>
      </c>
      <c r="I104" s="27">
        <v>0.23</v>
      </c>
      <c r="J104" s="28">
        <f t="shared" si="3"/>
        <v>0</v>
      </c>
    </row>
    <row r="105" spans="1:10" ht="30">
      <c r="A105" s="1" t="s">
        <v>144</v>
      </c>
      <c r="B105" s="2" t="s">
        <v>145</v>
      </c>
      <c r="C105" s="17" t="s">
        <v>202</v>
      </c>
      <c r="D105" s="8" t="s">
        <v>202</v>
      </c>
      <c r="E105" s="15" t="s">
        <v>3</v>
      </c>
      <c r="F105" s="15">
        <v>20</v>
      </c>
      <c r="G105" s="25"/>
      <c r="H105" s="28">
        <f t="shared" si="2"/>
        <v>0</v>
      </c>
      <c r="I105" s="27">
        <v>0.23</v>
      </c>
      <c r="J105" s="28">
        <f t="shared" si="3"/>
        <v>0</v>
      </c>
    </row>
    <row r="106" spans="1:10" ht="45">
      <c r="A106" s="1" t="s">
        <v>146</v>
      </c>
      <c r="B106" s="2" t="s">
        <v>147</v>
      </c>
      <c r="C106" s="9" t="s">
        <v>248</v>
      </c>
      <c r="D106" s="5" t="s">
        <v>248</v>
      </c>
      <c r="E106" s="15" t="s">
        <v>3</v>
      </c>
      <c r="F106" s="15">
        <v>2000</v>
      </c>
      <c r="G106" s="25"/>
      <c r="H106" s="28">
        <f t="shared" si="2"/>
        <v>0</v>
      </c>
      <c r="I106" s="27">
        <v>0.23</v>
      </c>
      <c r="J106" s="28">
        <f t="shared" si="3"/>
        <v>0</v>
      </c>
    </row>
    <row r="107" spans="1:10" ht="45">
      <c r="A107" s="1" t="s">
        <v>148</v>
      </c>
      <c r="B107" s="2" t="s">
        <v>240</v>
      </c>
      <c r="C107" s="9" t="s">
        <v>237</v>
      </c>
      <c r="D107" s="7" t="s">
        <v>237</v>
      </c>
      <c r="E107" s="15" t="s">
        <v>3</v>
      </c>
      <c r="F107" s="15">
        <v>20</v>
      </c>
      <c r="G107" s="25"/>
      <c r="H107" s="28">
        <f t="shared" si="2"/>
        <v>0</v>
      </c>
      <c r="I107" s="27">
        <v>0.23</v>
      </c>
      <c r="J107" s="28">
        <f t="shared" si="3"/>
        <v>0</v>
      </c>
    </row>
    <row r="108" spans="1:10" ht="45">
      <c r="A108" s="1" t="s">
        <v>149</v>
      </c>
      <c r="B108" s="2" t="s">
        <v>241</v>
      </c>
      <c r="C108" s="9" t="s">
        <v>237</v>
      </c>
      <c r="D108" s="7" t="s">
        <v>237</v>
      </c>
      <c r="E108" s="15" t="s">
        <v>3</v>
      </c>
      <c r="F108" s="15">
        <v>25</v>
      </c>
      <c r="G108" s="25"/>
      <c r="H108" s="28">
        <f t="shared" si="2"/>
        <v>0</v>
      </c>
      <c r="I108" s="27">
        <v>0.23</v>
      </c>
      <c r="J108" s="28">
        <f t="shared" si="3"/>
        <v>0</v>
      </c>
    </row>
    <row r="109" spans="1:10" ht="30">
      <c r="A109" s="1" t="s">
        <v>150</v>
      </c>
      <c r="B109" s="2" t="s">
        <v>242</v>
      </c>
      <c r="C109" s="9" t="s">
        <v>237</v>
      </c>
      <c r="D109" s="7" t="s">
        <v>237</v>
      </c>
      <c r="E109" s="15" t="s">
        <v>3</v>
      </c>
      <c r="F109" s="15">
        <v>25</v>
      </c>
      <c r="G109" s="25"/>
      <c r="H109" s="28">
        <f t="shared" si="2"/>
        <v>0</v>
      </c>
      <c r="I109" s="27">
        <v>0.23</v>
      </c>
      <c r="J109" s="28">
        <f t="shared" si="3"/>
        <v>0</v>
      </c>
    </row>
    <row r="110" spans="1:10" ht="60">
      <c r="A110" s="1" t="s">
        <v>151</v>
      </c>
      <c r="B110" s="2" t="s">
        <v>243</v>
      </c>
      <c r="C110" s="9" t="s">
        <v>237</v>
      </c>
      <c r="D110" s="5" t="s">
        <v>237</v>
      </c>
      <c r="E110" s="15" t="s">
        <v>3</v>
      </c>
      <c r="F110" s="15">
        <v>30</v>
      </c>
      <c r="G110" s="25"/>
      <c r="H110" s="28">
        <f t="shared" si="2"/>
        <v>0</v>
      </c>
      <c r="I110" s="27">
        <v>0.23</v>
      </c>
      <c r="J110" s="28">
        <f t="shared" si="3"/>
        <v>0</v>
      </c>
    </row>
    <row r="111" spans="1:10" ht="60">
      <c r="A111" s="1" t="s">
        <v>152</v>
      </c>
      <c r="B111" s="2" t="s">
        <v>244</v>
      </c>
      <c r="C111" s="9" t="s">
        <v>237</v>
      </c>
      <c r="D111" s="5" t="s">
        <v>237</v>
      </c>
      <c r="E111" s="15" t="s">
        <v>3</v>
      </c>
      <c r="F111" s="15">
        <v>500</v>
      </c>
      <c r="G111" s="25"/>
      <c r="H111" s="28">
        <f t="shared" si="2"/>
        <v>0</v>
      </c>
      <c r="I111" s="27">
        <v>0.23</v>
      </c>
      <c r="J111" s="28">
        <f t="shared" si="3"/>
        <v>0</v>
      </c>
    </row>
    <row r="112" spans="1:10">
      <c r="G112" s="16" t="s">
        <v>290</v>
      </c>
      <c r="H112" s="28">
        <f>SUM(H4:H111)</f>
        <v>0</v>
      </c>
      <c r="J112" s="26">
        <f>SUM(J4:J111)</f>
        <v>0</v>
      </c>
    </row>
  </sheetData>
  <mergeCells count="1">
    <mergeCell ref="A2:F2"/>
  </mergeCells>
  <hyperlinks>
    <hyperlink ref="C21" r:id="rId1" display="https://www.piekarz.pl/43524-kondensator-ducati-4-16-10-03-64-3uf-425v-ac/" xr:uid="{00000000-0004-0000-0000-000000000000}"/>
    <hyperlink ref="C82" r:id="rId2" display="https://www.tim.pl/producenci/tt-plast" xr:uid="{00000000-0004-0000-0000-000001000000}"/>
    <hyperlink ref="D21" r:id="rId3" display="https://www.piekarz.pl/43524-kondensator-ducati-4-16-10-03-64-3uf-425v-ac/" xr:uid="{00000000-0004-0000-0000-000002000000}"/>
    <hyperlink ref="C41" r:id="rId4" display="https://www.tim.pl/producenci/kanlux-s-a" xr:uid="{00000000-0004-0000-0000-000003000000}"/>
    <hyperlink ref="D41" r:id="rId5" display="https://www.tim.pl/producenci/kanlux-s-a" xr:uid="{00000000-0004-0000-0000-000004000000}"/>
    <hyperlink ref="D46" r:id="rId6" display="https://www.tim.pl/producenci/elektro-plast-nasielsk" xr:uid="{00000000-0004-0000-0000-000005000000}"/>
    <hyperlink ref="D82" r:id="rId7" display="https://www.tim.pl/producenci/tt-plast" xr:uid="{00000000-0004-0000-0000-000006000000}"/>
    <hyperlink ref="C105" r:id="rId8" display="https://www.tim.pl/producenci/elektro-plast-nasielsk" xr:uid="{00000000-0004-0000-0000-000007000000}"/>
    <hyperlink ref="D105" r:id="rId9" display="https://www.tim.pl/producenci/elektro-plast-nasielsk" xr:uid="{00000000-0004-0000-0000-000008000000}"/>
  </hyperlinks>
  <pageMargins left="0.25" right="0.25" top="0.75" bottom="0.75" header="0.3" footer="0.3"/>
  <pageSetup paperSize="9" scale="62" fitToHeight="0"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2024-12-18T07:49:57Z</dcterms:modified>
</cp:coreProperties>
</file>